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400" windowHeight="9210" tabRatio="601"/>
  </bookViews>
  <sheets>
    <sheet name="ENERO-2022" sheetId="22" r:id="rId1"/>
  </sheets>
  <definedNames>
    <definedName name="_xlnm.Print_Area" localSheetId="0">'ENERO-2022'!$A$1:$L$25</definedName>
  </definedNames>
  <calcPr calcId="145621"/>
</workbook>
</file>

<file path=xl/calcChain.xml><?xml version="1.0" encoding="utf-8"?>
<calcChain xmlns="http://schemas.openxmlformats.org/spreadsheetml/2006/main">
  <c r="I6" i="22" l="1"/>
  <c r="I7" i="22"/>
  <c r="I8" i="22"/>
  <c r="I9" i="22"/>
  <c r="I10" i="22"/>
  <c r="I11" i="22"/>
  <c r="I12" i="22"/>
  <c r="I13" i="22"/>
  <c r="I14" i="22"/>
  <c r="H15" i="22"/>
  <c r="I15" i="22"/>
  <c r="H16" i="22"/>
  <c r="I16" i="22" s="1"/>
  <c r="I17" i="22"/>
  <c r="I18" i="22"/>
  <c r="I5" i="22"/>
  <c r="J19" i="22"/>
  <c r="K19" i="22"/>
  <c r="L19" i="22"/>
  <c r="M19" i="22"/>
  <c r="N19" i="22"/>
  <c r="O19" i="22"/>
  <c r="G19" i="22"/>
  <c r="I19" i="22" l="1"/>
  <c r="H19" i="22"/>
</calcChain>
</file>

<file path=xl/sharedStrings.xml><?xml version="1.0" encoding="utf-8"?>
<sst xmlns="http://schemas.openxmlformats.org/spreadsheetml/2006/main" count="90" uniqueCount="78">
  <si>
    <t>PROVEEDOR</t>
  </si>
  <si>
    <t>2721-1</t>
  </si>
  <si>
    <t>SERVCIOS E INSTALACIONE TECNICAS, S.A.</t>
  </si>
  <si>
    <t>2846-1</t>
  </si>
  <si>
    <t>2848-1</t>
  </si>
  <si>
    <t>2851-1</t>
  </si>
  <si>
    <t>2853-1</t>
  </si>
  <si>
    <t>PRODUCTORA LEDESMA G, E.I.R.L.</t>
  </si>
  <si>
    <t>2862-1</t>
  </si>
  <si>
    <t>2864-1</t>
  </si>
  <si>
    <t>2872-1</t>
  </si>
  <si>
    <t>CIA. DOMINICANA DE TELEFONOS, C POR A.</t>
  </si>
  <si>
    <t>2893-1</t>
  </si>
  <si>
    <t>2900-1</t>
  </si>
  <si>
    <t>HUASCAR ANTONIO TAVAREZ GUZMAN</t>
  </si>
  <si>
    <t>2902-1</t>
  </si>
  <si>
    <t>2908-1</t>
  </si>
  <si>
    <t>2910-1</t>
  </si>
  <si>
    <t>RAMON MARCELINO TREMOLS  VARGAS</t>
  </si>
  <si>
    <t>NO. FACTURA</t>
  </si>
  <si>
    <t>CONCEPTO</t>
  </si>
  <si>
    <t>FACTURA NCF.</t>
  </si>
  <si>
    <t>REVISADO POR:</t>
  </si>
  <si>
    <t>Lic. Sarah de la Rosa</t>
  </si>
  <si>
    <t>Enc. Departamento Financiero</t>
  </si>
  <si>
    <t>PREPARADO POR:</t>
  </si>
  <si>
    <t xml:space="preserve">Lic. Yenny Acosta </t>
  </si>
  <si>
    <t>Enc. Division de Contabilidad</t>
  </si>
  <si>
    <t xml:space="preserve">  </t>
  </si>
  <si>
    <t>B1500000071</t>
  </si>
  <si>
    <t>B1500000056</t>
  </si>
  <si>
    <t>B1500000525</t>
  </si>
  <si>
    <t>B1500000404</t>
  </si>
  <si>
    <t>B1500000151</t>
  </si>
  <si>
    <t>B1500003949</t>
  </si>
  <si>
    <t>B1500019646</t>
  </si>
  <si>
    <t>B1500114346</t>
  </si>
  <si>
    <t>PAGO DE SERVICIOS DE LA CENTRAL TELEFONICA DE LA INSTITUCION</t>
  </si>
  <si>
    <t>B1500000002</t>
  </si>
  <si>
    <t>B-46</t>
  </si>
  <si>
    <t>B1500000657</t>
  </si>
  <si>
    <t>B1500000346</t>
  </si>
  <si>
    <t>RETENCION ISR-ITBIS</t>
  </si>
  <si>
    <t xml:space="preserve"> TOTAL PAGADO NETO  RD$</t>
  </si>
  <si>
    <t>TOTAL PAGADO  BRUTO RD$</t>
  </si>
  <si>
    <t>S/N</t>
  </si>
  <si>
    <t>PAGO POR COMPRA DE ASTAS EN CAOBA Y BANDERAS NACIONALES E INSTITUCIONALES DE INTERIOR PARA USO DE LA INSTITUCION</t>
  </si>
  <si>
    <t>No. LIB.</t>
  </si>
  <si>
    <t>PAGO POR COMPRA DE KIT DE CADENA PARA KIA SORENTO 2011</t>
  </si>
  <si>
    <t>PAGO POR MENCION PUBLICITARIA EN PROGRAMA TELEVISIVO CORRESPONDIENTE AL MES DE NOVIEMBRE DEL 2021</t>
  </si>
  <si>
    <t>004238</t>
  </si>
  <si>
    <t>PAGO POR COMPRA DE MICROBUS NISSAN URVAN 2020</t>
  </si>
  <si>
    <t>B1500000054</t>
  </si>
  <si>
    <t>B1500000053</t>
  </si>
  <si>
    <t>B-44</t>
  </si>
  <si>
    <t>PAGO POR SERVICIOS DE ALQUILER Y MANTENIMIENTO DE LOCAL SAN FRANCISCO DE MACORIS CORRESPONDIENTE AL MES DE NOVIEMBRE DEL 2021</t>
  </si>
  <si>
    <t>PAGO POR SERVICIOS DE ALQUILER Y MANTENIMIENTO DE LOCAL SAN FRANCISCO DE MACORIS CORRESPONDIENTE AL MES DE OCTUBRE DEL 2021</t>
  </si>
  <si>
    <t>PAGO POR COMPRA DE TICKETS DE COMBUSTIBLE CORRESPONDIENTE AL MES DE ENERO DEL 2022</t>
  </si>
  <si>
    <t>PAGO POR PLATAFORMA DE SERVICIOS DE ALMUERZO CORRESPONDIENTE A  LA QUINCENA DEL 01 AL 13 DE DICIEMBRE DEL 2021</t>
  </si>
  <si>
    <t xml:space="preserve">PAGO POR MENCION PUBLICITARIA EN PROGRAMA ESPECIAL TELEVISIVO  SOBRE LOGROS DE LA ONAPI </t>
  </si>
  <si>
    <t xml:space="preserve">                                                                           </t>
  </si>
  <si>
    <t>TOTAL</t>
  </si>
  <si>
    <t>PERKIN NEGOCIOS, S.R.L.</t>
  </si>
  <si>
    <t>NEW IMAGE SOLUTIONS &amp; MARKETING, S.R.L.</t>
  </si>
  <si>
    <t>INVERSIONES CORP. SALADILLO, S.R.L.</t>
  </si>
  <si>
    <t>AGENCIA DE VIAJES MILENA TOURS, S.R.L.</t>
  </si>
  <si>
    <t>SANTO DOMINGO MOTORS COMPANY, S.A.</t>
  </si>
  <si>
    <t>EROLAS, S.R.L.</t>
  </si>
  <si>
    <t>SERVICIOS EMPRESARIALES CANAAN, S.R.L.</t>
  </si>
  <si>
    <t>INVERSIONES SIURANA, S.R.L.</t>
  </si>
  <si>
    <t>PAGO POR SEVICIOS DE MANTENIMIENTO DEL ELEVADOR DE LA INSTITUCION CORRESPONDIENTE A LOS MESES DE OCTUBRE, NOVIEMBRE Y DICIEMBRE DEL 2021</t>
  </si>
  <si>
    <t>PAGO DE SERVICIOS DE NOTIFICACION DE 37 ACTOS POR ALGUACIL ENTRE ONAPI Y TERCEROS</t>
  </si>
  <si>
    <t>PAGO COMPRA DE BOLETO AEREO PARA EL SR. NICANOR MOSCOSO CONFERENCISTA INTERNACIONAL  INVITADO AL TALLER CONSERVATORIO DEL 07 AL 10 DE DICIEMBRE DEL 2021</t>
  </si>
  <si>
    <t>PAGO POR CONSULTORIA TECNICA PARA LA COORDINACION DEL PROCESO  DE EXAMEN DE FONDO DE PATENTE CORRESPONDIENTE DEL 23/11/2021 AL 23/12/2021</t>
  </si>
  <si>
    <t>MES DE  ENERO DEL 2022</t>
  </si>
  <si>
    <t xml:space="preserve">PAGOS A SUPLIDORES </t>
  </si>
  <si>
    <t>FECHA DE FACTURA</t>
  </si>
  <si>
    <t>B1500001855, B1500001910, B1500001962, B1500001963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</si>
</sst>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rgb="FF000000"/>
      <name val="Segoe UI"/>
      <family val="2"/>
    </font>
    <font>
      <b/>
      <sz val="13.5"/>
      <color rgb="FF000000"/>
      <name val="Segoe UI"/>
      <family val="2"/>
    </font>
    <font>
      <b/>
      <sz val="12"/>
      <color rgb="FF000000"/>
      <name val="Segoe UI"/>
      <family val="2"/>
    </font>
    <font>
      <b/>
      <sz val="11"/>
      <color rgb="FF000000"/>
      <name val="Segoe UI"/>
      <family val="2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0" fillId="3" borderId="1" xfId="0" applyFont="1" applyFill="1" applyBorder="1"/>
    <xf numFmtId="0" fontId="10" fillId="0" borderId="1" xfId="0" applyFont="1" applyBorder="1"/>
    <xf numFmtId="14" fontId="10" fillId="3" borderId="1" xfId="0" applyNumberFormat="1" applyFont="1" applyFill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1" xfId="0" applyNumberFormat="1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64" fontId="10" fillId="3" borderId="1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/>
    </xf>
    <xf numFmtId="165" fontId="10" fillId="3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wrapText="1"/>
    </xf>
    <xf numFmtId="164" fontId="10" fillId="0" borderId="0" xfId="0" applyNumberFormat="1" applyFont="1"/>
    <xf numFmtId="0" fontId="10" fillId="3" borderId="1" xfId="0" applyFont="1" applyFill="1" applyBorder="1" applyAlignment="1">
      <alignment wrapText="1"/>
    </xf>
    <xf numFmtId="14" fontId="10" fillId="3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10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166" fontId="10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0" borderId="0" xfId="0" applyFont="1"/>
    <xf numFmtId="14" fontId="5" fillId="0" borderId="0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0" fillId="2" borderId="0" xfId="0" applyFont="1" applyFill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2359025</xdr:colOff>
      <xdr:row>0</xdr:row>
      <xdr:rowOff>0</xdr:rowOff>
    </xdr:from>
    <xdr:to>
      <xdr:col>4</xdr:col>
      <xdr:colOff>4930775</xdr:colOff>
      <xdr:row>1</xdr:row>
      <xdr:rowOff>15875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0"/>
          <a:ext cx="7826375" cy="1762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"/>
  <sheetViews>
    <sheetView tabSelected="1" topLeftCell="E1" zoomScale="60" zoomScaleNormal="60" workbookViewId="0">
      <selection activeCell="Q8" sqref="Q8"/>
    </sheetView>
  </sheetViews>
  <sheetFormatPr baseColWidth="10" defaultRowHeight="15" x14ac:dyDescent="0.25"/>
  <cols>
    <col min="1" max="1" width="27.28515625" customWidth="1"/>
    <col min="2" max="2" width="43.7109375" customWidth="1"/>
    <col min="3" max="3" width="41.5703125" customWidth="1"/>
    <col min="4" max="4" width="78.85546875" customWidth="1"/>
    <col min="5" max="5" width="95.5703125" customWidth="1"/>
    <col min="6" max="6" width="23.28515625" customWidth="1"/>
    <col min="7" max="7" width="34.42578125" customWidth="1"/>
    <col min="8" max="8" width="31.85546875" customWidth="1"/>
    <col min="9" max="9" width="32.42578125" customWidth="1"/>
    <col min="10" max="15" width="0" hidden="1" customWidth="1"/>
    <col min="16" max="16" width="22.5703125" customWidth="1"/>
  </cols>
  <sheetData>
    <row r="1" spans="1:16" ht="137.25" customHeight="1" x14ac:dyDescent="0.45">
      <c r="A1" s="6"/>
      <c r="B1" s="17" t="s">
        <v>60</v>
      </c>
      <c r="C1" s="17"/>
      <c r="D1" s="5"/>
      <c r="E1" s="5" t="s">
        <v>28</v>
      </c>
    </row>
    <row r="2" spans="1:16" ht="33.75" customHeight="1" x14ac:dyDescent="0.45">
      <c r="A2" s="49" t="s">
        <v>75</v>
      </c>
      <c r="B2" s="49"/>
      <c r="C2" s="49"/>
      <c r="D2" s="49"/>
      <c r="E2" s="49"/>
      <c r="F2" s="49"/>
      <c r="G2" s="49"/>
      <c r="H2" s="49"/>
      <c r="I2" s="49"/>
    </row>
    <row r="3" spans="1:16" ht="27" customHeight="1" x14ac:dyDescent="0.45">
      <c r="A3" s="48" t="s">
        <v>74</v>
      </c>
      <c r="B3" s="48"/>
      <c r="C3" s="48"/>
      <c r="D3" s="48"/>
      <c r="E3" s="48"/>
      <c r="F3" s="48"/>
      <c r="G3" s="48"/>
      <c r="H3" s="48"/>
      <c r="I3" s="48"/>
    </row>
    <row r="4" spans="1:16" s="47" customFormat="1" ht="45.75" customHeight="1" x14ac:dyDescent="0.35">
      <c r="A4" s="43" t="s">
        <v>76</v>
      </c>
      <c r="B4" s="43" t="s">
        <v>19</v>
      </c>
      <c r="C4" s="43" t="s">
        <v>21</v>
      </c>
      <c r="D4" s="44" t="s">
        <v>0</v>
      </c>
      <c r="E4" s="44" t="s">
        <v>20</v>
      </c>
      <c r="F4" s="43" t="s">
        <v>47</v>
      </c>
      <c r="G4" s="45" t="s">
        <v>44</v>
      </c>
      <c r="H4" s="45" t="s">
        <v>42</v>
      </c>
      <c r="I4" s="43" t="s">
        <v>43</v>
      </c>
      <c r="J4" s="46"/>
      <c r="K4" s="46"/>
      <c r="L4" s="46"/>
      <c r="M4" s="46"/>
    </row>
    <row r="5" spans="1:16" s="12" customFormat="1" ht="78.75" customHeight="1" x14ac:dyDescent="0.35">
      <c r="A5" s="15">
        <v>44505</v>
      </c>
      <c r="B5" s="15" t="s">
        <v>45</v>
      </c>
      <c r="C5" s="15" t="s">
        <v>29</v>
      </c>
      <c r="D5" s="22" t="s">
        <v>62</v>
      </c>
      <c r="E5" s="28" t="s">
        <v>59</v>
      </c>
      <c r="F5" s="34" t="s">
        <v>1</v>
      </c>
      <c r="G5" s="23">
        <v>50000</v>
      </c>
      <c r="H5" s="23">
        <v>4406.79</v>
      </c>
      <c r="I5" s="23">
        <f>+G5-H5</f>
        <v>45593.21</v>
      </c>
    </row>
    <row r="6" spans="1:16" s="12" customFormat="1" ht="78" customHeight="1" x14ac:dyDescent="0.35">
      <c r="A6" s="15">
        <v>44473</v>
      </c>
      <c r="B6" s="24">
        <v>200085578</v>
      </c>
      <c r="C6" s="31" t="s">
        <v>77</v>
      </c>
      <c r="D6" s="22" t="s">
        <v>2</v>
      </c>
      <c r="E6" s="28" t="s">
        <v>70</v>
      </c>
      <c r="F6" s="34" t="s">
        <v>3</v>
      </c>
      <c r="G6" s="23">
        <v>19470</v>
      </c>
      <c r="H6" s="23">
        <v>1716</v>
      </c>
      <c r="I6" s="23">
        <f t="shared" ref="I6:I18" si="0">+G6-H6</f>
        <v>17754</v>
      </c>
      <c r="P6" s="29"/>
    </row>
    <row r="7" spans="1:16" s="12" customFormat="1" ht="52.5" customHeight="1" x14ac:dyDescent="0.35">
      <c r="A7" s="15">
        <v>44532</v>
      </c>
      <c r="B7" s="15" t="s">
        <v>45</v>
      </c>
      <c r="C7" s="15" t="s">
        <v>30</v>
      </c>
      <c r="D7" s="22" t="s">
        <v>18</v>
      </c>
      <c r="E7" s="28" t="s">
        <v>71</v>
      </c>
      <c r="F7" s="34" t="s">
        <v>4</v>
      </c>
      <c r="G7" s="23">
        <v>34369.86</v>
      </c>
      <c r="H7" s="23">
        <v>6699.21</v>
      </c>
      <c r="I7" s="23">
        <f t="shared" si="0"/>
        <v>27670.65</v>
      </c>
      <c r="P7" s="29"/>
    </row>
    <row r="8" spans="1:16" s="12" customFormat="1" ht="51" customHeight="1" x14ac:dyDescent="0.35">
      <c r="A8" s="25">
        <v>44475</v>
      </c>
      <c r="B8" s="24">
        <v>734790</v>
      </c>
      <c r="C8" s="15" t="s">
        <v>31</v>
      </c>
      <c r="D8" s="13" t="s">
        <v>63</v>
      </c>
      <c r="E8" s="30" t="s">
        <v>46</v>
      </c>
      <c r="F8" s="35" t="s">
        <v>5</v>
      </c>
      <c r="G8" s="23">
        <v>61950</v>
      </c>
      <c r="H8" s="23">
        <v>2625</v>
      </c>
      <c r="I8" s="23">
        <f t="shared" si="0"/>
        <v>59325</v>
      </c>
      <c r="P8" s="29"/>
    </row>
    <row r="9" spans="1:16" s="12" customFormat="1" ht="30" customHeight="1" x14ac:dyDescent="0.35">
      <c r="A9" s="25">
        <v>44489</v>
      </c>
      <c r="B9" s="15" t="s">
        <v>45</v>
      </c>
      <c r="C9" s="16" t="s">
        <v>32</v>
      </c>
      <c r="D9" s="14" t="s">
        <v>64</v>
      </c>
      <c r="E9" s="14" t="s">
        <v>48</v>
      </c>
      <c r="F9" s="36" t="s">
        <v>6</v>
      </c>
      <c r="G9" s="23">
        <v>13806</v>
      </c>
      <c r="H9" s="23">
        <v>585</v>
      </c>
      <c r="I9" s="23">
        <f t="shared" si="0"/>
        <v>13221</v>
      </c>
      <c r="P9" s="29"/>
    </row>
    <row r="10" spans="1:16" s="12" customFormat="1" ht="61.5" customHeight="1" x14ac:dyDescent="0.35">
      <c r="A10" s="25">
        <v>44532</v>
      </c>
      <c r="B10" s="15" t="s">
        <v>45</v>
      </c>
      <c r="C10" s="16" t="s">
        <v>33</v>
      </c>
      <c r="D10" s="14" t="s">
        <v>7</v>
      </c>
      <c r="E10" s="32" t="s">
        <v>49</v>
      </c>
      <c r="F10" s="36" t="s">
        <v>8</v>
      </c>
      <c r="G10" s="23">
        <v>29500</v>
      </c>
      <c r="H10" s="23">
        <v>2600</v>
      </c>
      <c r="I10" s="23">
        <f t="shared" si="0"/>
        <v>26900</v>
      </c>
    </row>
    <row r="11" spans="1:16" s="12" customFormat="1" ht="82.5" customHeight="1" x14ac:dyDescent="0.35">
      <c r="A11" s="25">
        <v>44524</v>
      </c>
      <c r="B11" s="33" t="s">
        <v>50</v>
      </c>
      <c r="C11" s="16" t="s">
        <v>34</v>
      </c>
      <c r="D11" s="14" t="s">
        <v>65</v>
      </c>
      <c r="E11" s="32" t="s">
        <v>72</v>
      </c>
      <c r="F11" s="36" t="s">
        <v>9</v>
      </c>
      <c r="G11" s="23">
        <v>72667</v>
      </c>
      <c r="H11" s="23">
        <v>3195.84</v>
      </c>
      <c r="I11" s="23">
        <f t="shared" si="0"/>
        <v>69471.16</v>
      </c>
      <c r="P11" s="29"/>
    </row>
    <row r="12" spans="1:16" s="12" customFormat="1" ht="30" customHeight="1" x14ac:dyDescent="0.35">
      <c r="A12" s="25">
        <v>44545</v>
      </c>
      <c r="B12" s="21">
        <v>9450025555</v>
      </c>
      <c r="C12" s="16" t="s">
        <v>35</v>
      </c>
      <c r="D12" s="14" t="s">
        <v>66</v>
      </c>
      <c r="E12" s="14" t="s">
        <v>51</v>
      </c>
      <c r="F12" s="36" t="s">
        <v>10</v>
      </c>
      <c r="G12" s="23">
        <v>2636955</v>
      </c>
      <c r="H12" s="23">
        <v>100114.4</v>
      </c>
      <c r="I12" s="23">
        <f t="shared" si="0"/>
        <v>2536840.6</v>
      </c>
      <c r="P12" s="29"/>
    </row>
    <row r="13" spans="1:16" s="12" customFormat="1" ht="30" customHeight="1" x14ac:dyDescent="0.35">
      <c r="A13" s="25">
        <v>44528</v>
      </c>
      <c r="B13" s="21">
        <v>157</v>
      </c>
      <c r="C13" s="16" t="s">
        <v>36</v>
      </c>
      <c r="D13" s="14" t="s">
        <v>11</v>
      </c>
      <c r="E13" s="14" t="s">
        <v>37</v>
      </c>
      <c r="F13" s="36" t="s">
        <v>12</v>
      </c>
      <c r="G13" s="23">
        <v>0</v>
      </c>
      <c r="H13" s="23">
        <v>0</v>
      </c>
      <c r="I13" s="23">
        <f t="shared" si="0"/>
        <v>0</v>
      </c>
    </row>
    <row r="14" spans="1:16" s="12" customFormat="1" ht="92.25" customHeight="1" x14ac:dyDescent="0.35">
      <c r="A14" s="25">
        <v>44552</v>
      </c>
      <c r="B14" s="21">
        <v>2</v>
      </c>
      <c r="C14" s="16" t="s">
        <v>38</v>
      </c>
      <c r="D14" s="14" t="s">
        <v>67</v>
      </c>
      <c r="E14" s="32" t="s">
        <v>73</v>
      </c>
      <c r="F14" s="36" t="s">
        <v>13</v>
      </c>
      <c r="G14" s="23">
        <v>74999.990000000005</v>
      </c>
      <c r="H14" s="23">
        <v>6610.18</v>
      </c>
      <c r="I14" s="23">
        <f t="shared" si="0"/>
        <v>68389.81</v>
      </c>
      <c r="P14" s="29"/>
    </row>
    <row r="15" spans="1:16" s="12" customFormat="1" ht="78.75" customHeight="1" x14ac:dyDescent="0.35">
      <c r="A15" s="25">
        <v>44532</v>
      </c>
      <c r="B15" s="21" t="s">
        <v>39</v>
      </c>
      <c r="C15" s="16" t="s">
        <v>52</v>
      </c>
      <c r="D15" s="14" t="s">
        <v>14</v>
      </c>
      <c r="E15" s="32" t="s">
        <v>55</v>
      </c>
      <c r="F15" s="36" t="s">
        <v>15</v>
      </c>
      <c r="G15" s="23">
        <v>56088.89</v>
      </c>
      <c r="H15" s="23">
        <f>8555.94+2376.65</f>
        <v>10932.59</v>
      </c>
      <c r="I15" s="23">
        <f t="shared" si="0"/>
        <v>45156.3</v>
      </c>
      <c r="P15" s="29"/>
    </row>
    <row r="16" spans="1:16" s="12" customFormat="1" ht="87.75" customHeight="1" x14ac:dyDescent="0.35">
      <c r="A16" s="25">
        <v>44503</v>
      </c>
      <c r="B16" s="21" t="s">
        <v>54</v>
      </c>
      <c r="C16" s="16" t="s">
        <v>53</v>
      </c>
      <c r="D16" s="14" t="s">
        <v>14</v>
      </c>
      <c r="E16" s="32" t="s">
        <v>56</v>
      </c>
      <c r="F16" s="36" t="s">
        <v>15</v>
      </c>
      <c r="G16" s="23">
        <v>56088.89</v>
      </c>
      <c r="H16" s="23">
        <f>8555.94+2376.65</f>
        <v>10932.59</v>
      </c>
      <c r="I16" s="23">
        <f t="shared" si="0"/>
        <v>45156.3</v>
      </c>
    </row>
    <row r="17" spans="1:16" s="12" customFormat="1" ht="76.5" customHeight="1" x14ac:dyDescent="0.35">
      <c r="A17" s="25">
        <v>44515</v>
      </c>
      <c r="B17" s="15" t="s">
        <v>45</v>
      </c>
      <c r="C17" s="16" t="s">
        <v>40</v>
      </c>
      <c r="D17" s="14" t="s">
        <v>68</v>
      </c>
      <c r="E17" s="32" t="s">
        <v>57</v>
      </c>
      <c r="F17" s="36" t="s">
        <v>16</v>
      </c>
      <c r="G17" s="23">
        <v>300200</v>
      </c>
      <c r="H17" s="23">
        <v>1237.45</v>
      </c>
      <c r="I17" s="23">
        <f t="shared" si="0"/>
        <v>298962.55</v>
      </c>
      <c r="P17" s="29"/>
    </row>
    <row r="18" spans="1:16" s="12" customFormat="1" ht="97.5" customHeight="1" x14ac:dyDescent="0.35">
      <c r="A18" s="25">
        <v>44544</v>
      </c>
      <c r="B18" s="21">
        <v>9542</v>
      </c>
      <c r="C18" s="16" t="s">
        <v>41</v>
      </c>
      <c r="D18" s="22" t="s">
        <v>69</v>
      </c>
      <c r="E18" s="28" t="s">
        <v>58</v>
      </c>
      <c r="F18" s="36" t="s">
        <v>17</v>
      </c>
      <c r="G18" s="23">
        <v>483120.01</v>
      </c>
      <c r="H18" s="23">
        <v>20471.189999999999</v>
      </c>
      <c r="I18" s="23">
        <f t="shared" si="0"/>
        <v>462648.82</v>
      </c>
    </row>
    <row r="19" spans="1:16" s="12" customFormat="1" ht="48.75" customHeight="1" x14ac:dyDescent="0.35">
      <c r="A19" s="26"/>
      <c r="B19" s="27"/>
      <c r="C19" s="27"/>
      <c r="D19" s="37" t="s">
        <v>61</v>
      </c>
      <c r="E19" s="38"/>
      <c r="F19" s="39"/>
      <c r="G19" s="40">
        <f>SUM(G5:G18)</f>
        <v>3889215.6400000006</v>
      </c>
      <c r="H19" s="40">
        <f>SUM(H5:H18)</f>
        <v>172126.24</v>
      </c>
      <c r="I19" s="40">
        <f>SUM(I5:I18)</f>
        <v>3717089.3999999994</v>
      </c>
      <c r="J19" s="40">
        <f t="shared" ref="J19:O19" si="1">SUM(J5:J18)</f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</row>
    <row r="20" spans="1:16" x14ac:dyDescent="0.25">
      <c r="G20" s="2"/>
      <c r="I20" s="2"/>
    </row>
    <row r="21" spans="1:16" ht="18.75" x14ac:dyDescent="0.3">
      <c r="B21" s="4"/>
      <c r="C21" s="4"/>
      <c r="D21" s="4"/>
      <c r="E21" s="4"/>
      <c r="F21" s="4"/>
      <c r="G21" s="4"/>
      <c r="H21" s="4"/>
      <c r="I21" s="2"/>
    </row>
    <row r="22" spans="1:16" ht="28.5" x14ac:dyDescent="0.45">
      <c r="B22" s="18"/>
      <c r="C22" s="18"/>
      <c r="D22" s="18"/>
      <c r="E22" s="18"/>
      <c r="F22" s="18"/>
      <c r="G22" s="4"/>
      <c r="H22" s="4"/>
    </row>
    <row r="23" spans="1:16" s="12" customFormat="1" ht="23.25" x14ac:dyDescent="0.35">
      <c r="A23" s="41" t="s">
        <v>25</v>
      </c>
      <c r="B23" s="41"/>
      <c r="D23" s="42"/>
      <c r="E23" s="42"/>
      <c r="F23" s="42"/>
      <c r="G23" s="41" t="s">
        <v>22</v>
      </c>
      <c r="H23" s="42"/>
      <c r="I23" s="42"/>
      <c r="J23" s="41" t="s">
        <v>22</v>
      </c>
      <c r="K23" s="41" t="s">
        <v>22</v>
      </c>
      <c r="L23" s="41"/>
      <c r="M23" s="41"/>
    </row>
    <row r="24" spans="1:16" s="12" customFormat="1" ht="23.25" x14ac:dyDescent="0.35">
      <c r="A24" s="41" t="s">
        <v>26</v>
      </c>
      <c r="B24" s="41"/>
      <c r="D24" s="41"/>
      <c r="E24" s="41"/>
      <c r="F24" s="41"/>
      <c r="G24" s="41" t="s">
        <v>23</v>
      </c>
      <c r="H24" s="41"/>
      <c r="I24" s="41"/>
      <c r="J24" s="41" t="s">
        <v>23</v>
      </c>
      <c r="K24" s="41" t="s">
        <v>23</v>
      </c>
      <c r="L24" s="41"/>
      <c r="M24" s="41"/>
    </row>
    <row r="25" spans="1:16" s="12" customFormat="1" ht="23.25" x14ac:dyDescent="0.35">
      <c r="A25" s="41" t="s">
        <v>27</v>
      </c>
      <c r="B25" s="41"/>
      <c r="D25" s="42"/>
      <c r="E25" s="42"/>
      <c r="F25" s="42"/>
      <c r="G25" s="41" t="s">
        <v>24</v>
      </c>
      <c r="H25" s="42"/>
      <c r="I25" s="42"/>
      <c r="J25" s="41" t="s">
        <v>24</v>
      </c>
      <c r="K25" s="41" t="s">
        <v>24</v>
      </c>
      <c r="L25" s="41"/>
      <c r="M25" s="41"/>
    </row>
    <row r="26" spans="1:16" ht="28.5" x14ac:dyDescent="0.45">
      <c r="B26" s="19"/>
      <c r="C26" s="18"/>
      <c r="D26" s="18"/>
      <c r="E26" s="18"/>
      <c r="F26" s="20"/>
      <c r="G26" s="4"/>
      <c r="H26" s="4"/>
    </row>
    <row r="27" spans="1:16" ht="18.75" x14ac:dyDescent="0.3">
      <c r="B27" s="3"/>
      <c r="C27" s="3"/>
      <c r="D27" s="3"/>
      <c r="E27" s="3"/>
      <c r="F27" s="3"/>
    </row>
    <row r="28" spans="1:16" x14ac:dyDescent="0.25">
      <c r="B28" s="1"/>
      <c r="C28" s="1"/>
      <c r="D28" s="1"/>
      <c r="E28" s="1"/>
      <c r="F28" s="1"/>
    </row>
    <row r="61" spans="4:5" ht="33" x14ac:dyDescent="0.25">
      <c r="D61" s="7"/>
      <c r="E61" s="7"/>
    </row>
    <row r="62" spans="4:5" ht="33" x14ac:dyDescent="0.25">
      <c r="D62" s="7"/>
      <c r="E62" s="7"/>
    </row>
    <row r="63" spans="4:5" ht="21" x14ac:dyDescent="0.25">
      <c r="D63" s="9"/>
      <c r="E63" s="9"/>
    </row>
    <row r="64" spans="4:5" x14ac:dyDescent="0.25">
      <c r="D64" s="8"/>
      <c r="E64" s="8"/>
    </row>
    <row r="65" spans="4:5" ht="17.25" x14ac:dyDescent="0.25">
      <c r="D65" s="10"/>
      <c r="E65" s="10"/>
    </row>
    <row r="66" spans="4:5" x14ac:dyDescent="0.25">
      <c r="D66" s="8"/>
      <c r="E66" s="8"/>
    </row>
    <row r="67" spans="4:5" ht="17.25" x14ac:dyDescent="0.25">
      <c r="D67" s="10"/>
      <c r="E67" s="10"/>
    </row>
    <row r="68" spans="4:5" x14ac:dyDescent="0.25">
      <c r="D68" s="8"/>
      <c r="E68" s="8"/>
    </row>
    <row r="69" spans="4:5" ht="17.25" x14ac:dyDescent="0.25">
      <c r="D69" s="10"/>
      <c r="E69" s="10"/>
    </row>
    <row r="70" spans="4:5" x14ac:dyDescent="0.25">
      <c r="D70" s="8"/>
      <c r="E70" s="8"/>
    </row>
    <row r="71" spans="4:5" ht="17.25" x14ac:dyDescent="0.25">
      <c r="D71" s="10"/>
      <c r="E71" s="10"/>
    </row>
    <row r="72" spans="4:5" x14ac:dyDescent="0.25">
      <c r="D72" s="8"/>
      <c r="E72" s="8"/>
    </row>
    <row r="73" spans="4:5" ht="17.25" x14ac:dyDescent="0.25">
      <c r="D73" s="10"/>
      <c r="E73" s="10"/>
    </row>
    <row r="74" spans="4:5" x14ac:dyDescent="0.25">
      <c r="D74" s="8"/>
      <c r="E74" s="8"/>
    </row>
    <row r="75" spans="4:5" ht="17.25" x14ac:dyDescent="0.25">
      <c r="D75" s="10"/>
      <c r="E75" s="10"/>
    </row>
    <row r="76" spans="4:5" x14ac:dyDescent="0.25">
      <c r="D76" s="8"/>
      <c r="E76" s="8"/>
    </row>
    <row r="77" spans="4:5" ht="17.25" x14ac:dyDescent="0.25">
      <c r="D77" s="10"/>
      <c r="E77" s="10"/>
    </row>
    <row r="78" spans="4:5" x14ac:dyDescent="0.25">
      <c r="D78" s="8"/>
      <c r="E78" s="8"/>
    </row>
    <row r="79" spans="4:5" ht="17.25" x14ac:dyDescent="0.25">
      <c r="D79" s="10"/>
      <c r="E79" s="10"/>
    </row>
    <row r="80" spans="4:5" x14ac:dyDescent="0.25">
      <c r="D80" s="8"/>
      <c r="E80" s="8"/>
    </row>
    <row r="81" spans="4:5" ht="17.25" x14ac:dyDescent="0.25">
      <c r="D81" s="10"/>
      <c r="E81" s="10"/>
    </row>
    <row r="82" spans="4:5" x14ac:dyDescent="0.25">
      <c r="D82" s="8"/>
      <c r="E82" s="8"/>
    </row>
    <row r="83" spans="4:5" ht="17.25" x14ac:dyDescent="0.25">
      <c r="D83" s="10"/>
      <c r="E83" s="10"/>
    </row>
    <row r="84" spans="4:5" x14ac:dyDescent="0.25">
      <c r="D84" s="8"/>
      <c r="E84" s="8"/>
    </row>
    <row r="85" spans="4:5" ht="17.25" x14ac:dyDescent="0.25">
      <c r="D85" s="10"/>
      <c r="E85" s="10"/>
    </row>
    <row r="86" spans="4:5" x14ac:dyDescent="0.25">
      <c r="D86" s="8"/>
      <c r="E86" s="8"/>
    </row>
    <row r="87" spans="4:5" ht="17.25" x14ac:dyDescent="0.25">
      <c r="D87" s="10"/>
      <c r="E87" s="10"/>
    </row>
    <row r="88" spans="4:5" x14ac:dyDescent="0.25">
      <c r="D88" s="8"/>
      <c r="E88" s="8"/>
    </row>
    <row r="89" spans="4:5" ht="17.25" x14ac:dyDescent="0.25">
      <c r="D89" s="10"/>
      <c r="E89" s="10"/>
    </row>
    <row r="90" spans="4:5" x14ac:dyDescent="0.25">
      <c r="D90" s="8"/>
      <c r="E90" s="8"/>
    </row>
    <row r="91" spans="4:5" ht="17.25" x14ac:dyDescent="0.25">
      <c r="D91" s="10"/>
      <c r="E91" s="10"/>
    </row>
    <row r="92" spans="4:5" x14ac:dyDescent="0.25">
      <c r="D92" s="8"/>
      <c r="E92" s="8"/>
    </row>
    <row r="93" spans="4:5" ht="17.25" x14ac:dyDescent="0.25">
      <c r="D93" s="10"/>
      <c r="E93" s="10"/>
    </row>
    <row r="94" spans="4:5" x14ac:dyDescent="0.25">
      <c r="D94" s="8"/>
      <c r="E94" s="8"/>
    </row>
    <row r="95" spans="4:5" ht="17.25" x14ac:dyDescent="0.25">
      <c r="D95" s="10"/>
      <c r="E95" s="10"/>
    </row>
    <row r="96" spans="4:5" x14ac:dyDescent="0.25">
      <c r="D96" s="8"/>
      <c r="E96" s="8"/>
    </row>
    <row r="97" spans="4:5" ht="17.25" x14ac:dyDescent="0.25">
      <c r="D97" s="10"/>
      <c r="E97" s="10"/>
    </row>
    <row r="98" spans="4:5" x14ac:dyDescent="0.25">
      <c r="D98" s="8"/>
      <c r="E98" s="8"/>
    </row>
    <row r="99" spans="4:5" ht="17.25" x14ac:dyDescent="0.25">
      <c r="D99" s="10"/>
      <c r="E99" s="10"/>
    </row>
    <row r="100" spans="4:5" x14ac:dyDescent="0.25">
      <c r="D100" s="8"/>
      <c r="E100" s="8"/>
    </row>
    <row r="101" spans="4:5" ht="21" x14ac:dyDescent="0.25">
      <c r="D101" s="9"/>
      <c r="E101" s="9"/>
    </row>
    <row r="102" spans="4:5" x14ac:dyDescent="0.25">
      <c r="D102" s="8"/>
      <c r="E102" s="8"/>
    </row>
    <row r="103" spans="4:5" ht="21" x14ac:dyDescent="0.25">
      <c r="D103" s="9"/>
      <c r="E103" s="9"/>
    </row>
    <row r="104" spans="4:5" x14ac:dyDescent="0.25">
      <c r="D104" s="8"/>
      <c r="E104" s="8"/>
    </row>
    <row r="105" spans="4:5" ht="17.25" x14ac:dyDescent="0.25">
      <c r="D105" s="10"/>
      <c r="E105" s="10"/>
    </row>
    <row r="106" spans="4:5" x14ac:dyDescent="0.25">
      <c r="D106" s="8"/>
      <c r="E106" s="8"/>
    </row>
    <row r="107" spans="4:5" ht="17.25" x14ac:dyDescent="0.25">
      <c r="D107" s="10"/>
      <c r="E107" s="10"/>
    </row>
    <row r="108" spans="4:5" x14ac:dyDescent="0.25">
      <c r="D108" s="8"/>
      <c r="E108" s="8"/>
    </row>
    <row r="109" spans="4:5" ht="17.25" x14ac:dyDescent="0.25">
      <c r="D109" s="10"/>
      <c r="E109" s="10"/>
    </row>
    <row r="110" spans="4:5" x14ac:dyDescent="0.25">
      <c r="D110" s="8"/>
      <c r="E110" s="8"/>
    </row>
    <row r="111" spans="4:5" ht="17.25" x14ac:dyDescent="0.25">
      <c r="D111" s="10"/>
      <c r="E111" s="10"/>
    </row>
    <row r="112" spans="4:5" x14ac:dyDescent="0.25">
      <c r="D112" s="8"/>
      <c r="E112" s="8"/>
    </row>
    <row r="113" spans="4:5" ht="17.25" x14ac:dyDescent="0.25">
      <c r="D113" s="10"/>
      <c r="E113" s="10"/>
    </row>
    <row r="114" spans="4:5" x14ac:dyDescent="0.25">
      <c r="D114" s="8"/>
      <c r="E114" s="8"/>
    </row>
    <row r="115" spans="4:5" ht="17.25" x14ac:dyDescent="0.25">
      <c r="D115" s="10"/>
      <c r="E115" s="10"/>
    </row>
    <row r="116" spans="4:5" x14ac:dyDescent="0.25">
      <c r="D116" s="8"/>
      <c r="E116" s="8"/>
    </row>
    <row r="117" spans="4:5" ht="17.25" x14ac:dyDescent="0.25">
      <c r="D117" s="10"/>
      <c r="E117" s="10"/>
    </row>
    <row r="118" spans="4:5" x14ac:dyDescent="0.25">
      <c r="D118" s="8"/>
      <c r="E118" s="8"/>
    </row>
    <row r="119" spans="4:5" ht="17.25" x14ac:dyDescent="0.25">
      <c r="D119" s="10"/>
      <c r="E119" s="10"/>
    </row>
    <row r="120" spans="4:5" x14ac:dyDescent="0.25">
      <c r="D120" s="8"/>
      <c r="E120" s="8"/>
    </row>
    <row r="121" spans="4:5" ht="17.25" x14ac:dyDescent="0.25">
      <c r="D121" s="10"/>
      <c r="E121" s="10"/>
    </row>
    <row r="122" spans="4:5" x14ac:dyDescent="0.25">
      <c r="D122" s="8"/>
      <c r="E122" s="8"/>
    </row>
    <row r="123" spans="4:5" ht="17.25" x14ac:dyDescent="0.25">
      <c r="D123" s="10"/>
      <c r="E123" s="10"/>
    </row>
    <row r="124" spans="4:5" x14ac:dyDescent="0.25">
      <c r="D124" s="8"/>
      <c r="E124" s="8"/>
    </row>
    <row r="125" spans="4:5" ht="21" x14ac:dyDescent="0.25">
      <c r="D125" s="9"/>
      <c r="E125" s="9"/>
    </row>
    <row r="126" spans="4:5" x14ac:dyDescent="0.25">
      <c r="D126" s="8"/>
      <c r="E126" s="8"/>
    </row>
    <row r="127" spans="4:5" ht="17.25" x14ac:dyDescent="0.25">
      <c r="D127" s="10"/>
      <c r="E127" s="10"/>
    </row>
    <row r="128" spans="4:5" x14ac:dyDescent="0.25">
      <c r="D128" s="8"/>
      <c r="E128" s="8"/>
    </row>
    <row r="129" spans="4:5" ht="17.25" x14ac:dyDescent="0.25">
      <c r="D129" s="10"/>
      <c r="E129" s="10"/>
    </row>
    <row r="130" spans="4:5" x14ac:dyDescent="0.25">
      <c r="D130" s="8"/>
      <c r="E130" s="8"/>
    </row>
    <row r="131" spans="4:5" ht="17.25" x14ac:dyDescent="0.25">
      <c r="D131" s="10"/>
      <c r="E131" s="10"/>
    </row>
    <row r="132" spans="4:5" x14ac:dyDescent="0.25">
      <c r="D132" s="8"/>
      <c r="E132" s="8"/>
    </row>
    <row r="133" spans="4:5" ht="17.25" x14ac:dyDescent="0.25">
      <c r="D133" s="10"/>
      <c r="E133" s="10"/>
    </row>
    <row r="134" spans="4:5" x14ac:dyDescent="0.25">
      <c r="D134" s="8"/>
      <c r="E134" s="8"/>
    </row>
    <row r="135" spans="4:5" ht="17.25" x14ac:dyDescent="0.25">
      <c r="D135" s="10"/>
      <c r="E135" s="10"/>
    </row>
    <row r="136" spans="4:5" x14ac:dyDescent="0.25">
      <c r="D136" s="8"/>
      <c r="E136" s="8"/>
    </row>
    <row r="137" spans="4:5" ht="17.25" x14ac:dyDescent="0.25">
      <c r="D137" s="10"/>
      <c r="E137" s="10"/>
    </row>
    <row r="138" spans="4:5" x14ac:dyDescent="0.25">
      <c r="D138" s="8"/>
      <c r="E138" s="8"/>
    </row>
    <row r="139" spans="4:5" ht="21" x14ac:dyDescent="0.25">
      <c r="D139" s="9"/>
      <c r="E139" s="9"/>
    </row>
    <row r="140" spans="4:5" x14ac:dyDescent="0.25">
      <c r="D140" s="8"/>
      <c r="E140" s="8"/>
    </row>
    <row r="141" spans="4:5" ht="17.25" x14ac:dyDescent="0.25">
      <c r="D141" s="10"/>
      <c r="E141" s="10"/>
    </row>
    <row r="142" spans="4:5" x14ac:dyDescent="0.25">
      <c r="D142" s="8"/>
      <c r="E142" s="8"/>
    </row>
    <row r="143" spans="4:5" ht="17.25" x14ac:dyDescent="0.25">
      <c r="D143" s="10"/>
      <c r="E143" s="10"/>
    </row>
    <row r="144" spans="4:5" x14ac:dyDescent="0.25">
      <c r="D144" s="8"/>
      <c r="E144" s="8"/>
    </row>
    <row r="145" spans="4:5" ht="17.25" x14ac:dyDescent="0.25">
      <c r="D145" s="10"/>
      <c r="E145" s="10"/>
    </row>
    <row r="146" spans="4:5" x14ac:dyDescent="0.25">
      <c r="D146" s="8"/>
      <c r="E146" s="8"/>
    </row>
    <row r="147" spans="4:5" ht="17.25" x14ac:dyDescent="0.25">
      <c r="D147" s="10"/>
      <c r="E147" s="10"/>
    </row>
    <row r="148" spans="4:5" x14ac:dyDescent="0.25">
      <c r="D148" s="8"/>
      <c r="E148" s="8"/>
    </row>
    <row r="149" spans="4:5" ht="17.25" x14ac:dyDescent="0.25">
      <c r="D149" s="10"/>
      <c r="E149" s="10"/>
    </row>
    <row r="150" spans="4:5" x14ac:dyDescent="0.25">
      <c r="D150" s="8"/>
      <c r="E150" s="8"/>
    </row>
    <row r="151" spans="4:5" ht="17.25" x14ac:dyDescent="0.25">
      <c r="D151" s="10"/>
      <c r="E151" s="10"/>
    </row>
    <row r="152" spans="4:5" x14ac:dyDescent="0.25">
      <c r="D152" s="8"/>
      <c r="E152" s="8"/>
    </row>
    <row r="153" spans="4:5" ht="17.25" x14ac:dyDescent="0.25">
      <c r="D153" s="10"/>
      <c r="E153" s="10"/>
    </row>
    <row r="154" spans="4:5" x14ac:dyDescent="0.25">
      <c r="D154" s="8"/>
      <c r="E154" s="8"/>
    </row>
    <row r="155" spans="4:5" ht="17.25" x14ac:dyDescent="0.25">
      <c r="D155" s="10"/>
      <c r="E155" s="10"/>
    </row>
    <row r="156" spans="4:5" x14ac:dyDescent="0.25">
      <c r="D156" s="8"/>
      <c r="E156" s="8"/>
    </row>
    <row r="157" spans="4:5" ht="21" x14ac:dyDescent="0.25">
      <c r="D157" s="9"/>
      <c r="E157" s="9"/>
    </row>
    <row r="158" spans="4:5" x14ac:dyDescent="0.25">
      <c r="D158" s="8"/>
      <c r="E158" s="8"/>
    </row>
    <row r="159" spans="4:5" ht="17.25" x14ac:dyDescent="0.25">
      <c r="D159" s="10"/>
      <c r="E159" s="10"/>
    </row>
    <row r="160" spans="4:5" x14ac:dyDescent="0.25">
      <c r="D160" s="8"/>
      <c r="E160" s="8"/>
    </row>
    <row r="161" spans="4:5" ht="17.25" x14ac:dyDescent="0.25">
      <c r="D161" s="10"/>
      <c r="E161" s="10"/>
    </row>
    <row r="162" spans="4:5" x14ac:dyDescent="0.25">
      <c r="D162" s="8"/>
      <c r="E162" s="8"/>
    </row>
    <row r="163" spans="4:5" ht="17.25" x14ac:dyDescent="0.25">
      <c r="D163" s="10"/>
      <c r="E163" s="10"/>
    </row>
    <row r="164" spans="4:5" x14ac:dyDescent="0.25">
      <c r="D164" s="8"/>
      <c r="E164" s="8"/>
    </row>
    <row r="165" spans="4:5" ht="17.25" x14ac:dyDescent="0.25">
      <c r="D165" s="10"/>
      <c r="E165" s="10"/>
    </row>
    <row r="166" spans="4:5" x14ac:dyDescent="0.25">
      <c r="D166" s="8"/>
      <c r="E166" s="8"/>
    </row>
    <row r="167" spans="4:5" ht="17.25" x14ac:dyDescent="0.25">
      <c r="D167" s="10"/>
      <c r="E167" s="10"/>
    </row>
    <row r="168" spans="4:5" x14ac:dyDescent="0.25">
      <c r="D168" s="8"/>
      <c r="E168" s="8"/>
    </row>
    <row r="169" spans="4:5" ht="17.25" x14ac:dyDescent="0.25">
      <c r="D169" s="10"/>
      <c r="E169" s="10"/>
    </row>
    <row r="170" spans="4:5" x14ac:dyDescent="0.25">
      <c r="D170" s="8"/>
      <c r="E170" s="8"/>
    </row>
    <row r="171" spans="4:5" ht="17.25" x14ac:dyDescent="0.25">
      <c r="D171" s="10"/>
      <c r="E171" s="10"/>
    </row>
    <row r="172" spans="4:5" x14ac:dyDescent="0.25">
      <c r="D172" s="8"/>
      <c r="E172" s="8"/>
    </row>
    <row r="173" spans="4:5" ht="17.25" x14ac:dyDescent="0.25">
      <c r="D173" s="10"/>
      <c r="E173" s="10"/>
    </row>
    <row r="174" spans="4:5" x14ac:dyDescent="0.25">
      <c r="D174" s="8"/>
      <c r="E174" s="8"/>
    </row>
    <row r="175" spans="4:5" ht="17.25" x14ac:dyDescent="0.25">
      <c r="D175" s="10"/>
      <c r="E175" s="10"/>
    </row>
    <row r="176" spans="4:5" x14ac:dyDescent="0.25">
      <c r="D176" s="8"/>
      <c r="E176" s="8"/>
    </row>
    <row r="177" spans="4:5" ht="16.5" x14ac:dyDescent="0.25">
      <c r="D177" s="11"/>
      <c r="E177" s="11"/>
    </row>
  </sheetData>
  <mergeCells count="2">
    <mergeCell ref="A3:I3"/>
    <mergeCell ref="A2:I2"/>
  </mergeCells>
  <pageMargins left="0.70866141732283472" right="0.23622047244094491" top="0.74803149606299213" bottom="0.74803149606299213" header="0.31496062992125984" footer="0.31496062992125984"/>
  <pageSetup paperSize="5" scale="39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ENERO-2022</vt:lpstr>
      <vt:lpstr>'ENERO-2022'!Área_de_impresión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Yenny Acosta Hernandez</cp:lastModifiedBy>
  <cp:lastPrinted>2022-03-18T18:43:43Z</cp:lastPrinted>
  <dcterms:created xsi:type="dcterms:W3CDTF">2018-01-16T14:53:14Z</dcterms:created>
  <dcterms:modified xsi:type="dcterms:W3CDTF">2022-03-18T18:44:20Z</dcterms:modified>
</cp:coreProperties>
</file>