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CUENTAS POR PAGAR 31-03-2022" sheetId="4" r:id="rId1"/>
  </sheets>
  <definedNames>
    <definedName name="_xlnm.Print_Area" localSheetId="0">'CUENTAS POR PAGAR 31-03-2022'!$D$1:$M$42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4" l="1"/>
  <c r="K12" i="4"/>
  <c r="K23" i="4"/>
  <c r="K22" i="4"/>
  <c r="K14" i="4"/>
  <c r="K17" i="4"/>
  <c r="J27" i="4" l="1"/>
  <c r="K26" i="4"/>
  <c r="G27" i="4"/>
  <c r="K16" i="4"/>
  <c r="K20" i="4" l="1"/>
  <c r="K25" i="4" l="1"/>
  <c r="K13" i="4"/>
  <c r="K15" i="4" l="1"/>
  <c r="K24" i="4"/>
  <c r="K11" i="4"/>
  <c r="K19" i="4"/>
  <c r="K21" i="4"/>
  <c r="K27" i="4" l="1"/>
  <c r="K28" i="4" s="1"/>
  <c r="K29" i="4" s="1"/>
</calcChain>
</file>

<file path=xl/sharedStrings.xml><?xml version="1.0" encoding="utf-8"?>
<sst xmlns="http://schemas.openxmlformats.org/spreadsheetml/2006/main" count="88" uniqueCount="68">
  <si>
    <t>Observaciones</t>
  </si>
  <si>
    <t>TOTAL GENERAL</t>
  </si>
  <si>
    <t xml:space="preserve"> 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</si>
  <si>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</si>
  <si>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</si>
  <si>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</si>
  <si>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</si>
  <si>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</si>
  <si>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</si>
  <si>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</si>
  <si>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</si>
  <si>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</si>
  <si>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</si>
  <si>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</si>
  <si>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</si>
  <si>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</si>
  <si>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</si>
  <si>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</si>
  <si>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</si>
  <si>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  RELACION DE CUENTAS POR PAGAR</t>
  </si>
  <si>
    <t>RAMIREZ &amp; MOJICA  ENVOY PACK COURIER EXPRESS, S.R.L.</t>
  </si>
  <si>
    <t>Nota: estas Cuentas Por Pagar corresponden a los expedientes fisicos que reposan en el Area de Contabilidad (Cuentas Por Pagar), al momento de preparar esta relación.</t>
  </si>
  <si>
    <t xml:space="preserve">AL 31 DE MARZO   DEL 2022 </t>
  </si>
  <si>
    <t>B1500001020</t>
  </si>
  <si>
    <t>B1500002194</t>
  </si>
  <si>
    <t>B1500000901</t>
  </si>
  <si>
    <t>B1500000167</t>
  </si>
  <si>
    <t>B1500000397</t>
  </si>
  <si>
    <t>B1500000032</t>
  </si>
  <si>
    <t>B1500000251</t>
  </si>
  <si>
    <t>B1500002109</t>
  </si>
  <si>
    <t>B1500001299</t>
  </si>
  <si>
    <t>B1500001409</t>
  </si>
  <si>
    <t>COMPRA Y CONFECCION DE ENMARCADOS EN ACRILICO DOBLE LAMINA PARA ESTA INSTITUCION</t>
  </si>
  <si>
    <t>B1500000973</t>
  </si>
  <si>
    <t>B1500000396</t>
  </si>
  <si>
    <t>B1500000383</t>
  </si>
  <si>
    <t>B1500013580</t>
  </si>
  <si>
    <t>B1500001265</t>
  </si>
  <si>
    <t>B1500000110</t>
  </si>
  <si>
    <t>FLORISTERIA ZUNIFLOR, S.R.L.</t>
  </si>
  <si>
    <t>CONFECCION DE UNA CORONA DE FLORES  PARA SER PRESENTADA POR LA INSTITUCION  EN EL ALTAR DE LA PATRIA, POR MOTIVO DEL MES  DE LA PATRIA</t>
  </si>
  <si>
    <t>GL PROMOCIONES, S.R.L.</t>
  </si>
  <si>
    <t>COMPRA DE TARJETAS DE ACCESO Y  PORTA CARNET,  PARA ESTA INSTITUCION</t>
  </si>
  <si>
    <t>LOZADA ADVERTISING WORKSHOP, S.R.L.</t>
  </si>
  <si>
    <t>COMPRA DE LUMINARIAS PARA USO DE LA INSTITUCION</t>
  </si>
  <si>
    <t>COMPRA DE 22 ANAQUELES EN METAL GRIS USO DE ARCHIVO DE ONAPI</t>
  </si>
  <si>
    <t>CENTROXPERT STE, S.R.L.</t>
  </si>
  <si>
    <t>COMPRA DE TONER PARA IMPRESORA DE ESTA INSTITUCION, CORRESPONDIENTE AL PRIMER TRIMESTRE DEL 2022</t>
  </si>
  <si>
    <t>OFIMATICA DOMINICANA RYL, S.R.L.</t>
  </si>
  <si>
    <t>COMPRA DE TONERS PARA IMPRESORAS DE ESTA INSTITUCION, CORRESPONDIENTE AL PRIMER TRIMESTRE DEL  2022</t>
  </si>
  <si>
    <t>BANDERAS GLOBAL HC, S.R.L.</t>
  </si>
  <si>
    <t>COMPRA DE 24 BANDERAS DOMINICANAS Y 3 BANDERAS INSTITUCIONAL DE EXTERIOR  PARA USO DE LA INSTITUCION</t>
  </si>
  <si>
    <t>COMPRA DE ARTICULO DE LIMPIEZA E HIGIENE CORRESPONDIENTE AL CUARTO TRIMESTRE DEL 2021</t>
  </si>
  <si>
    <t>COMPRA DE BATERIAS  PARA VEHICULO  Y PILAS RECARGABLES Y CARGADOR PARA USO DE ESTA INSTITUCION</t>
  </si>
  <si>
    <t>COMPRA DE PAPEL DE SEGURIDAD PARA CERTIFICADOS DE LA ONAPI</t>
  </si>
  <si>
    <t xml:space="preserve">SERVICIO DE ALQUILER DE CARPAS PARA EL TALLER DE PROPIEDAD INDUSTRTIAL PARA PERIODISTAS </t>
  </si>
  <si>
    <t>INVERSIONES YANG, S.R.L.</t>
  </si>
  <si>
    <t>CECOMSA, S.R.L.</t>
  </si>
  <si>
    <t>CARPAS DOMINICANAS, S.R.L.</t>
  </si>
  <si>
    <t>DISTRIBUIDORA BACESMOS, S.R.L.</t>
  </si>
  <si>
    <t>GTG INDUSTRIAL, S.R.L.</t>
  </si>
  <si>
    <t>INDUMESA INDUSTRIA DE MUEBLES METALICOS, S.R.L.</t>
  </si>
  <si>
    <t>PAPELES CARIBE, S.R.L.</t>
  </si>
  <si>
    <t>TECNOELITE, S.R.L.</t>
  </si>
  <si>
    <t>COMPRA DE 07 ANAQUELES EN METAL GRIS PARA USO EN ARCHIVOS DE LA ONAPI</t>
  </si>
  <si>
    <t>COMPRA DE LIBRETAS DE APUNTES CON LAPICERO PERSONALIZADO CON EL LOGO DE LA ONAPI</t>
  </si>
  <si>
    <t>COMPRA DE CONSUMIBLES COMESTIBLES CORRESPONDIENTE AL PRIMER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</si>
</sst>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2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28"/>
      <name val="Edwardian Script ITC"/>
      <family val="4"/>
    </font>
    <font>
      <b/>
      <sz val="12"/>
      <name val="Arial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22" fillId="0" borderId="0">
      <alignment horizontal="left" vertical="center"/>
    </xf>
    <xf numFmtId="0" fontId="4" fillId="0" borderId="0"/>
  </cellStyleXfs>
  <cellXfs count="44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0" fontId="17" fillId="0" borderId="0" xfId="0" applyFont="1"/>
    <xf numFmtId="0" fontId="11" fillId="0" borderId="0" xfId="0" applyFont="1" applyAlignment="1">
      <alignment horizontal="left" vertical="top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4" fontId="7" fillId="3" borderId="1" xfId="0" applyNumberFormat="1" applyFont="1" applyFill="1" applyBorder="1" applyAlignment="1">
      <alignment vertical="top"/>
    </xf>
    <xf numFmtId="0" fontId="12" fillId="0" borderId="0" xfId="0" applyFont="1" applyFill="1"/>
    <xf numFmtId="0" fontId="21" fillId="0" borderId="0" xfId="2" applyFont="1" applyFill="1" applyBorder="1"/>
    <xf numFmtId="0" fontId="15" fillId="0" borderId="1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3" borderId="4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39" fontId="15" fillId="0" borderId="1" xfId="0" applyNumberFormat="1" applyFont="1" applyFill="1" applyBorder="1" applyAlignment="1">
      <alignment horizontal="right" vertical="top"/>
    </xf>
    <xf numFmtId="164" fontId="16" fillId="0" borderId="1" xfId="0" applyNumberFormat="1" applyFont="1" applyFill="1" applyBorder="1" applyAlignment="1">
      <alignment horizontal="right" vertical="top" wrapText="1"/>
    </xf>
    <xf numFmtId="4" fontId="16" fillId="0" borderId="1" xfId="0" applyNumberFormat="1" applyFont="1" applyFill="1" applyBorder="1" applyAlignment="1">
      <alignment horizontal="right" vertical="top"/>
    </xf>
    <xf numFmtId="14" fontId="16" fillId="0" borderId="1" xfId="0" applyNumberFormat="1" applyFont="1" applyFill="1" applyBorder="1" applyAlignment="1">
      <alignment horizontal="right" vertical="top" wrapText="1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14" fillId="4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1308735</xdr:colOff>
      <xdr:row>0</xdr:row>
      <xdr:rowOff>9525</xdr:rowOff>
    </xdr:from>
    <xdr:to>
      <xdr:col>6</xdr:col>
      <xdr:colOff>908685</xdr:colOff>
      <xdr:row>4</xdr:row>
      <xdr:rowOff>615315</xdr:rowOff>
    </xdr:to>
    <xdr:pic>
      <xdr:nvPicPr>
        <xdr:cNvPr id="5" name="Picture 1" descr="Macintosh SSD:Users:onapi:Desktop:TIMBRADO INSTITUCIONA a color con logo onapi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8660" y="9525"/>
          <a:ext cx="3971925" cy="1434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tabSelected="1" zoomScale="85" zoomScaleNormal="85" workbookViewId="0">
      <selection activeCell="D10" sqref="D10"/>
    </sheetView>
  </sheetViews>
  <sheetFormatPr baseColWidth="10" defaultColWidth="12" defaultRowHeight="12.75" x14ac:dyDescent="0.2"/>
  <cols>
    <col min="1" max="1" width="23.6640625" customWidth="1"/>
    <col min="2" max="2" width="14.6640625" customWidth="1"/>
    <col min="3" max="3" width="10.6640625" hidden="1" customWidth="1"/>
    <col min="4" max="4" width="22.33203125" customWidth="1"/>
    <col min="5" max="5" width="63.5" customWidth="1"/>
    <col min="6" max="6" width="76.5" customWidth="1"/>
    <col min="7" max="7" width="23.1640625" customWidth="1"/>
    <col min="8" max="8" width="20.83203125" customWidth="1"/>
    <col min="9" max="9" width="26" customWidth="1"/>
    <col min="10" max="10" width="22.5" customWidth="1"/>
    <col min="11" max="11" width="19.1640625" bestFit="1" customWidth="1"/>
    <col min="12" max="12" width="43.83203125" hidden="1" customWidth="1"/>
    <col min="13" max="13" width="20.5" customWidth="1"/>
  </cols>
  <sheetData>
    <row r="1" spans="2:16" ht="18" x14ac:dyDescent="0.25">
      <c r="E1" s="1"/>
      <c r="F1" s="1"/>
    </row>
    <row r="2" spans="2:16" ht="17.25" customHeight="1" x14ac:dyDescent="0.25">
      <c r="E2" s="1"/>
      <c r="F2" s="1"/>
    </row>
    <row r="4" spans="2:16" ht="17.25" customHeight="1" x14ac:dyDescent="0.65">
      <c r="E4" s="40" t="s">
        <v>2</v>
      </c>
      <c r="F4" s="40"/>
    </row>
    <row r="5" spans="2:16" ht="52.5" customHeight="1" x14ac:dyDescent="0.65">
      <c r="D5" s="41"/>
      <c r="E5" s="41"/>
      <c r="F5" s="41"/>
      <c r="G5" s="41"/>
      <c r="H5" s="41"/>
      <c r="I5" s="41"/>
      <c r="J5" s="41"/>
      <c r="K5" s="41"/>
      <c r="L5" s="41"/>
    </row>
    <row r="6" spans="2:16" ht="15.75" customHeight="1" x14ac:dyDescent="0.25">
      <c r="D6" s="43" t="s">
        <v>19</v>
      </c>
      <c r="E6" s="43"/>
      <c r="F6" s="43"/>
      <c r="G6" s="43"/>
      <c r="H6" s="43"/>
      <c r="I6" s="43"/>
      <c r="J6" s="43"/>
      <c r="K6" s="43"/>
      <c r="L6" s="43"/>
      <c r="M6" s="43"/>
    </row>
    <row r="7" spans="2:16" ht="15" x14ac:dyDescent="0.25">
      <c r="D7" s="42" t="s">
        <v>22</v>
      </c>
      <c r="E7" s="42"/>
      <c r="F7" s="42"/>
      <c r="G7" s="42"/>
      <c r="H7" s="42"/>
      <c r="I7" s="42"/>
      <c r="J7" s="42"/>
      <c r="K7" s="42"/>
      <c r="L7" s="42"/>
      <c r="M7" s="42"/>
    </row>
    <row r="8" spans="2:16" ht="4.5" customHeight="1" x14ac:dyDescent="0.2"/>
    <row r="9" spans="2:16" ht="16.5" x14ac:dyDescent="0.2">
      <c r="D9" s="2"/>
      <c r="E9" s="2"/>
      <c r="F9" s="2"/>
      <c r="G9" s="31"/>
      <c r="H9" s="3"/>
      <c r="I9" s="3"/>
      <c r="J9" s="2"/>
      <c r="K9" s="2"/>
      <c r="L9" s="2"/>
      <c r="M9" s="2"/>
    </row>
    <row r="10" spans="2:16" s="9" customFormat="1" ht="49.5" x14ac:dyDescent="0.2">
      <c r="D10" s="8" t="s">
        <v>10</v>
      </c>
      <c r="E10" s="10" t="s">
        <v>11</v>
      </c>
      <c r="F10" s="10" t="s">
        <v>12</v>
      </c>
      <c r="G10" s="12" t="s">
        <v>13</v>
      </c>
      <c r="H10" s="12" t="s">
        <v>14</v>
      </c>
      <c r="I10" s="12" t="s">
        <v>15</v>
      </c>
      <c r="J10" s="11" t="s">
        <v>16</v>
      </c>
      <c r="K10" s="11" t="s">
        <v>17</v>
      </c>
      <c r="L10" s="11" t="s">
        <v>0</v>
      </c>
      <c r="M10" s="11" t="s">
        <v>18</v>
      </c>
    </row>
    <row r="11" spans="2:16" ht="37.5" customHeight="1" x14ac:dyDescent="0.2">
      <c r="B11" s="32"/>
      <c r="C11" s="33"/>
      <c r="D11" s="34" t="s">
        <v>23</v>
      </c>
      <c r="E11" s="35" t="s">
        <v>51</v>
      </c>
      <c r="F11" s="26" t="s">
        <v>52</v>
      </c>
      <c r="G11" s="36">
        <v>29736</v>
      </c>
      <c r="H11" s="37">
        <v>44596</v>
      </c>
      <c r="I11" s="37">
        <v>44624</v>
      </c>
      <c r="J11" s="36">
        <v>0</v>
      </c>
      <c r="K11" s="38">
        <f>+G11-J11</f>
        <v>29736</v>
      </c>
      <c r="L11" s="34"/>
      <c r="M11" s="26" t="s">
        <v>9</v>
      </c>
      <c r="N11" s="4"/>
      <c r="O11" s="4"/>
      <c r="P11" s="4"/>
    </row>
    <row r="12" spans="2:16" ht="37.5" customHeight="1" x14ac:dyDescent="0.2">
      <c r="B12" s="32"/>
      <c r="C12" s="33"/>
      <c r="D12" s="34" t="s">
        <v>37</v>
      </c>
      <c r="E12" s="35" t="s">
        <v>58</v>
      </c>
      <c r="F12" s="26" t="s">
        <v>50</v>
      </c>
      <c r="G12" s="36">
        <v>295860.59000000003</v>
      </c>
      <c r="H12" s="37">
        <v>44635</v>
      </c>
      <c r="I12" s="37">
        <v>44666</v>
      </c>
      <c r="J12" s="36">
        <v>0</v>
      </c>
      <c r="K12" s="38">
        <f>+G12-J12</f>
        <v>295860.59000000003</v>
      </c>
      <c r="L12" s="34"/>
      <c r="M12" s="26" t="s">
        <v>9</v>
      </c>
      <c r="N12" s="4"/>
      <c r="O12" s="4"/>
      <c r="P12" s="4"/>
    </row>
    <row r="13" spans="2:16" ht="37.5" customHeight="1" x14ac:dyDescent="0.2">
      <c r="B13" s="32"/>
      <c r="C13" s="33"/>
      <c r="D13" s="34" t="s">
        <v>27</v>
      </c>
      <c r="E13" s="35" t="s">
        <v>59</v>
      </c>
      <c r="F13" s="26" t="s">
        <v>56</v>
      </c>
      <c r="G13" s="36">
        <v>7757.32</v>
      </c>
      <c r="H13" s="37">
        <v>44614</v>
      </c>
      <c r="I13" s="37">
        <v>44644</v>
      </c>
      <c r="J13" s="36">
        <v>0</v>
      </c>
      <c r="K13" s="38">
        <f>+G13-J13</f>
        <v>7757.32</v>
      </c>
      <c r="L13" s="34"/>
      <c r="M13" s="26" t="s">
        <v>9</v>
      </c>
      <c r="N13" s="4"/>
      <c r="O13" s="4"/>
      <c r="P13" s="4"/>
    </row>
    <row r="14" spans="2:16" ht="37.5" customHeight="1" x14ac:dyDescent="0.2">
      <c r="B14" s="32"/>
      <c r="C14" s="33"/>
      <c r="D14" s="34" t="s">
        <v>34</v>
      </c>
      <c r="E14" s="35" t="s">
        <v>47</v>
      </c>
      <c r="F14" s="26" t="s">
        <v>48</v>
      </c>
      <c r="G14" s="36">
        <v>42299.99</v>
      </c>
      <c r="H14" s="37">
        <v>44629</v>
      </c>
      <c r="I14" s="37">
        <v>44660</v>
      </c>
      <c r="J14" s="36">
        <v>0</v>
      </c>
      <c r="K14" s="38">
        <f>+G14-J14</f>
        <v>42299.99</v>
      </c>
      <c r="L14" s="34"/>
      <c r="M14" s="26" t="s">
        <v>9</v>
      </c>
      <c r="N14" s="4"/>
      <c r="O14" s="4"/>
      <c r="P14" s="4"/>
    </row>
    <row r="15" spans="2:16" ht="42" customHeight="1" x14ac:dyDescent="0.2">
      <c r="B15" s="32"/>
      <c r="C15" s="33"/>
      <c r="D15" s="34" t="s">
        <v>39</v>
      </c>
      <c r="E15" s="35" t="s">
        <v>60</v>
      </c>
      <c r="F15" s="26" t="s">
        <v>65</v>
      </c>
      <c r="G15" s="36">
        <v>67732</v>
      </c>
      <c r="H15" s="37">
        <v>44620</v>
      </c>
      <c r="I15" s="37">
        <v>44650</v>
      </c>
      <c r="J15" s="36">
        <v>0</v>
      </c>
      <c r="K15" s="38">
        <f t="shared" ref="K15:K24" si="0">+G15-J15</f>
        <v>67732</v>
      </c>
      <c r="L15" s="34"/>
      <c r="M15" s="26" t="s">
        <v>9</v>
      </c>
      <c r="N15" s="4"/>
      <c r="O15" s="4"/>
      <c r="P15" s="4"/>
    </row>
    <row r="16" spans="2:16" ht="51.75" customHeight="1" x14ac:dyDescent="0.2">
      <c r="B16" s="32"/>
      <c r="C16" s="33"/>
      <c r="D16" s="34" t="s">
        <v>30</v>
      </c>
      <c r="E16" s="35" t="s">
        <v>40</v>
      </c>
      <c r="F16" s="26" t="s">
        <v>41</v>
      </c>
      <c r="G16" s="36">
        <v>17936</v>
      </c>
      <c r="H16" s="37">
        <v>44635</v>
      </c>
      <c r="I16" s="37">
        <v>44665</v>
      </c>
      <c r="J16" s="36">
        <v>0</v>
      </c>
      <c r="K16" s="38">
        <f t="shared" si="0"/>
        <v>17936</v>
      </c>
      <c r="L16" s="34"/>
      <c r="M16" s="26" t="s">
        <v>9</v>
      </c>
      <c r="N16" s="4"/>
      <c r="O16" s="4"/>
      <c r="P16" s="4"/>
    </row>
    <row r="17" spans="2:16" ht="42" customHeight="1" x14ac:dyDescent="0.2">
      <c r="B17" s="32"/>
      <c r="C17" s="33"/>
      <c r="D17" s="34" t="s">
        <v>31</v>
      </c>
      <c r="E17" s="35" t="s">
        <v>42</v>
      </c>
      <c r="F17" s="26" t="s">
        <v>43</v>
      </c>
      <c r="G17" s="36">
        <v>17936</v>
      </c>
      <c r="H17" s="37">
        <v>44638</v>
      </c>
      <c r="I17" s="37">
        <v>44668</v>
      </c>
      <c r="J17" s="36">
        <v>0</v>
      </c>
      <c r="K17" s="38">
        <f t="shared" si="0"/>
        <v>17936</v>
      </c>
      <c r="L17" s="34"/>
      <c r="M17" s="26" t="s">
        <v>9</v>
      </c>
      <c r="N17" s="4"/>
      <c r="O17" s="4"/>
      <c r="P17" s="4"/>
    </row>
    <row r="18" spans="2:16" ht="42" customHeight="1" x14ac:dyDescent="0.2">
      <c r="B18" s="32"/>
      <c r="C18" s="33"/>
      <c r="D18" s="34" t="s">
        <v>38</v>
      </c>
      <c r="E18" s="35" t="s">
        <v>42</v>
      </c>
      <c r="F18" s="26" t="s">
        <v>66</v>
      </c>
      <c r="G18" s="36">
        <v>19470</v>
      </c>
      <c r="H18" s="37">
        <v>44610</v>
      </c>
      <c r="I18" s="37">
        <v>44638</v>
      </c>
      <c r="J18" s="36">
        <v>0</v>
      </c>
      <c r="K18" s="38">
        <f t="shared" si="0"/>
        <v>19470</v>
      </c>
      <c r="L18" s="34"/>
      <c r="M18" s="26" t="s">
        <v>9</v>
      </c>
      <c r="N18" s="4"/>
      <c r="O18" s="4"/>
      <c r="P18" s="4"/>
    </row>
    <row r="19" spans="2:16" ht="42" customHeight="1" x14ac:dyDescent="0.2">
      <c r="B19" s="32"/>
      <c r="C19" s="33"/>
      <c r="D19" s="34" t="s">
        <v>24</v>
      </c>
      <c r="E19" s="35" t="s">
        <v>61</v>
      </c>
      <c r="F19" s="26" t="s">
        <v>53</v>
      </c>
      <c r="G19" s="36">
        <v>187408.19</v>
      </c>
      <c r="H19" s="39">
        <v>44553</v>
      </c>
      <c r="I19" s="39">
        <v>44584</v>
      </c>
      <c r="J19" s="36">
        <v>0</v>
      </c>
      <c r="K19" s="38">
        <f t="shared" si="0"/>
        <v>187408.19</v>
      </c>
      <c r="L19" s="34"/>
      <c r="M19" s="26" t="s">
        <v>9</v>
      </c>
      <c r="N19" s="4"/>
      <c r="O19" s="4"/>
      <c r="P19" s="4"/>
    </row>
    <row r="20" spans="2:16" ht="42" customHeight="1" x14ac:dyDescent="0.2">
      <c r="B20" s="32"/>
      <c r="C20" s="33"/>
      <c r="D20" s="34" t="s">
        <v>29</v>
      </c>
      <c r="E20" s="35" t="s">
        <v>44</v>
      </c>
      <c r="F20" s="26" t="s">
        <v>33</v>
      </c>
      <c r="G20" s="36">
        <v>44250</v>
      </c>
      <c r="H20" s="39">
        <v>44616</v>
      </c>
      <c r="I20" s="39">
        <v>44647</v>
      </c>
      <c r="J20" s="36">
        <v>0</v>
      </c>
      <c r="K20" s="38">
        <f t="shared" si="0"/>
        <v>44250</v>
      </c>
      <c r="L20" s="34"/>
      <c r="M20" s="26" t="s">
        <v>9</v>
      </c>
      <c r="N20" s="4"/>
      <c r="O20" s="4"/>
      <c r="P20" s="4"/>
    </row>
    <row r="21" spans="2:16" ht="33.75" customHeight="1" x14ac:dyDescent="0.2">
      <c r="B21" s="32"/>
      <c r="C21" s="33"/>
      <c r="D21" s="34" t="s">
        <v>28</v>
      </c>
      <c r="E21" s="35" t="s">
        <v>62</v>
      </c>
      <c r="F21" s="26" t="s">
        <v>46</v>
      </c>
      <c r="G21" s="36">
        <v>228212</v>
      </c>
      <c r="H21" s="37">
        <v>44624</v>
      </c>
      <c r="I21" s="37">
        <v>44655</v>
      </c>
      <c r="J21" s="36">
        <v>0</v>
      </c>
      <c r="K21" s="38">
        <f t="shared" si="0"/>
        <v>228212</v>
      </c>
      <c r="L21" s="34"/>
      <c r="M21" s="26" t="s">
        <v>9</v>
      </c>
      <c r="N21" s="4"/>
      <c r="O21" s="4"/>
      <c r="P21" s="4"/>
    </row>
    <row r="22" spans="2:16" ht="33.75" customHeight="1" x14ac:dyDescent="0.2">
      <c r="B22" s="32"/>
      <c r="C22" s="33"/>
      <c r="D22" s="34" t="s">
        <v>35</v>
      </c>
      <c r="E22" s="35" t="s">
        <v>57</v>
      </c>
      <c r="F22" s="26" t="s">
        <v>67</v>
      </c>
      <c r="G22" s="36">
        <v>133692.79</v>
      </c>
      <c r="H22" s="37">
        <v>44629</v>
      </c>
      <c r="I22" s="37">
        <v>44660</v>
      </c>
      <c r="J22" s="36">
        <v>0</v>
      </c>
      <c r="K22" s="38">
        <f t="shared" si="0"/>
        <v>133692.79</v>
      </c>
      <c r="L22" s="34"/>
      <c r="M22" s="26" t="s">
        <v>9</v>
      </c>
      <c r="N22" s="4"/>
      <c r="O22" s="4"/>
      <c r="P22" s="4"/>
    </row>
    <row r="23" spans="2:16" ht="33.75" customHeight="1" x14ac:dyDescent="0.2">
      <c r="B23" s="32"/>
      <c r="C23" s="33"/>
      <c r="D23" s="34" t="s">
        <v>36</v>
      </c>
      <c r="E23" s="35" t="s">
        <v>49</v>
      </c>
      <c r="F23" s="26" t="s">
        <v>67</v>
      </c>
      <c r="G23" s="36">
        <v>17509.2</v>
      </c>
      <c r="H23" s="37">
        <v>44627</v>
      </c>
      <c r="I23" s="37">
        <v>44658</v>
      </c>
      <c r="J23" s="36">
        <v>0</v>
      </c>
      <c r="K23" s="38">
        <f t="shared" si="0"/>
        <v>17509.2</v>
      </c>
      <c r="L23" s="34"/>
      <c r="M23" s="26" t="s">
        <v>9</v>
      </c>
      <c r="N23" s="4"/>
      <c r="O23" s="4"/>
      <c r="P23" s="4"/>
    </row>
    <row r="24" spans="2:16" ht="42" customHeight="1" x14ac:dyDescent="0.2">
      <c r="B24" s="32"/>
      <c r="C24" s="33"/>
      <c r="D24" s="34" t="s">
        <v>26</v>
      </c>
      <c r="E24" s="35" t="s">
        <v>63</v>
      </c>
      <c r="F24" s="26" t="s">
        <v>55</v>
      </c>
      <c r="G24" s="36">
        <v>236000</v>
      </c>
      <c r="H24" s="37">
        <v>44609</v>
      </c>
      <c r="I24" s="37">
        <v>44637</v>
      </c>
      <c r="J24" s="36">
        <v>0</v>
      </c>
      <c r="K24" s="38">
        <f t="shared" si="0"/>
        <v>236000</v>
      </c>
      <c r="L24" s="34"/>
      <c r="M24" s="26" t="s">
        <v>9</v>
      </c>
      <c r="N24" s="4"/>
      <c r="O24" s="4"/>
      <c r="P24" s="4"/>
    </row>
    <row r="25" spans="2:16" ht="33.75" customHeight="1" x14ac:dyDescent="0.2">
      <c r="B25" s="32"/>
      <c r="C25" s="33"/>
      <c r="D25" s="34" t="s">
        <v>25</v>
      </c>
      <c r="E25" s="35" t="s">
        <v>20</v>
      </c>
      <c r="F25" s="26" t="s">
        <v>54</v>
      </c>
      <c r="G25" s="36">
        <v>21924.400000000001</v>
      </c>
      <c r="H25" s="37">
        <v>44610</v>
      </c>
      <c r="I25" s="37">
        <v>44640</v>
      </c>
      <c r="J25" s="36">
        <v>0</v>
      </c>
      <c r="K25" s="38">
        <f t="shared" ref="K25:K26" si="1">+G25-J25</f>
        <v>21924.400000000001</v>
      </c>
      <c r="L25" s="34"/>
      <c r="M25" s="26" t="s">
        <v>9</v>
      </c>
      <c r="N25" s="4"/>
      <c r="O25" s="4"/>
      <c r="P25" s="4"/>
    </row>
    <row r="26" spans="2:16" ht="33.75" customHeight="1" x14ac:dyDescent="0.2">
      <c r="B26" s="32"/>
      <c r="C26" s="33"/>
      <c r="D26" s="34" t="s">
        <v>32</v>
      </c>
      <c r="E26" s="35" t="s">
        <v>64</v>
      </c>
      <c r="F26" s="26" t="s">
        <v>45</v>
      </c>
      <c r="G26" s="36">
        <v>75579</v>
      </c>
      <c r="H26" s="37">
        <v>44637</v>
      </c>
      <c r="I26" s="37">
        <v>44698</v>
      </c>
      <c r="J26" s="36">
        <v>0</v>
      </c>
      <c r="K26" s="38">
        <f t="shared" si="1"/>
        <v>75579</v>
      </c>
      <c r="L26" s="34"/>
      <c r="M26" s="26" t="s">
        <v>9</v>
      </c>
      <c r="N26" s="4"/>
      <c r="O26" s="4"/>
      <c r="P26" s="4"/>
    </row>
    <row r="27" spans="2:16" ht="47.25" customHeight="1" x14ac:dyDescent="0.2">
      <c r="D27" s="5"/>
      <c r="E27" s="6" t="s">
        <v>1</v>
      </c>
      <c r="F27" s="7"/>
      <c r="G27" s="20">
        <f>SUM(G11:G26)</f>
        <v>1443303.48</v>
      </c>
      <c r="H27" s="21"/>
      <c r="I27" s="22"/>
      <c r="J27" s="23">
        <f>SUM(J11:J26)</f>
        <v>0</v>
      </c>
      <c r="K27" s="20">
        <f>SUM(K11:K26)</f>
        <v>1443303.48</v>
      </c>
      <c r="L27" s="7"/>
      <c r="M27" s="28"/>
      <c r="O27" s="4"/>
    </row>
    <row r="28" spans="2:16" ht="15" hidden="1" x14ac:dyDescent="0.2">
      <c r="K28" s="4" t="e">
        <f>+J27+K27+#REF!+#REF!</f>
        <v>#REF!</v>
      </c>
      <c r="M28" s="26" t="s">
        <v>9</v>
      </c>
      <c r="O28" s="4"/>
    </row>
    <row r="29" spans="2:16" ht="15" hidden="1" x14ac:dyDescent="0.2">
      <c r="K29" s="4" t="e">
        <f>+#REF!-K28</f>
        <v>#REF!</v>
      </c>
      <c r="M29" s="26" t="s">
        <v>9</v>
      </c>
      <c r="O29" s="4"/>
    </row>
    <row r="30" spans="2:16" ht="15" hidden="1" x14ac:dyDescent="0.2">
      <c r="M30" s="27" t="s">
        <v>9</v>
      </c>
      <c r="O30" s="4"/>
    </row>
    <row r="31" spans="2:16" ht="15" x14ac:dyDescent="0.2">
      <c r="J31" s="4"/>
      <c r="M31" s="29"/>
      <c r="O31" s="4"/>
    </row>
    <row r="32" spans="2:16" s="9" customFormat="1" ht="16.5" x14ac:dyDescent="0.25">
      <c r="D32" s="25" t="s">
        <v>21</v>
      </c>
      <c r="E32" s="13"/>
      <c r="F32" s="14"/>
      <c r="L32" s="13"/>
      <c r="M32" s="29"/>
      <c r="O32" s="4"/>
    </row>
    <row r="33" spans="4:15" s="9" customFormat="1" ht="16.5" x14ac:dyDescent="0.25">
      <c r="D33" s="25"/>
      <c r="E33" s="13"/>
      <c r="F33" s="14"/>
      <c r="L33" s="13"/>
      <c r="M33" s="29"/>
      <c r="O33" s="4"/>
    </row>
    <row r="34" spans="4:15" s="9" customFormat="1" ht="16.5" x14ac:dyDescent="0.25">
      <c r="D34" s="30"/>
      <c r="E34" s="13"/>
      <c r="F34" s="14"/>
      <c r="L34" s="13"/>
      <c r="M34" s="29"/>
      <c r="O34" s="4"/>
    </row>
    <row r="35" spans="4:15" s="9" customFormat="1" ht="16.5" x14ac:dyDescent="0.25">
      <c r="D35" s="30"/>
      <c r="E35" s="24"/>
      <c r="F35" s="14"/>
      <c r="L35" s="13"/>
      <c r="M35" s="29"/>
      <c r="O35" s="4"/>
    </row>
    <row r="36" spans="4:15" s="9" customFormat="1" ht="16.5" x14ac:dyDescent="0.25">
      <c r="D36" s="30"/>
      <c r="E36" s="24"/>
      <c r="F36" s="14"/>
      <c r="L36" s="13"/>
      <c r="M36" s="29"/>
      <c r="O36" s="4"/>
    </row>
    <row r="37" spans="4:15" ht="18" x14ac:dyDescent="0.25">
      <c r="D37" s="15" t="s">
        <v>3</v>
      </c>
      <c r="E37" s="13"/>
      <c r="F37" s="14"/>
      <c r="G37" s="16"/>
      <c r="H37" s="16"/>
      <c r="J37" s="15" t="s">
        <v>4</v>
      </c>
      <c r="K37" s="16"/>
      <c r="L37" s="13"/>
      <c r="M37" s="29"/>
      <c r="O37" s="4"/>
    </row>
    <row r="38" spans="4:15" ht="16.5" x14ac:dyDescent="0.25">
      <c r="D38" s="17" t="s">
        <v>5</v>
      </c>
      <c r="E38" s="17"/>
      <c r="F38" s="18"/>
      <c r="G38" s="19"/>
      <c r="H38" s="19"/>
      <c r="J38" s="17" t="s">
        <v>6</v>
      </c>
      <c r="K38" s="19"/>
      <c r="L38" s="17"/>
      <c r="M38" s="29"/>
      <c r="O38" s="4"/>
    </row>
    <row r="39" spans="4:15" ht="16.5" x14ac:dyDescent="0.25">
      <c r="D39" s="17" t="s">
        <v>7</v>
      </c>
      <c r="E39" s="17"/>
      <c r="F39" s="18"/>
      <c r="G39" s="19"/>
      <c r="H39" s="19"/>
      <c r="J39" s="17" t="s">
        <v>8</v>
      </c>
      <c r="K39" s="19"/>
      <c r="L39" s="17"/>
      <c r="M39" s="29"/>
    </row>
    <row r="40" spans="4:15" ht="15" x14ac:dyDescent="0.2">
      <c r="M40" s="29"/>
    </row>
    <row r="41" spans="4:15" ht="15" x14ac:dyDescent="0.2">
      <c r="M41" s="29"/>
    </row>
    <row r="42" spans="4:15" ht="15" x14ac:dyDescent="0.2">
      <c r="M42" s="29"/>
    </row>
    <row r="43" spans="4:15" ht="15" x14ac:dyDescent="0.2">
      <c r="M43" s="29"/>
    </row>
    <row r="44" spans="4:15" ht="15" x14ac:dyDescent="0.2">
      <c r="M44" s="29"/>
    </row>
    <row r="45" spans="4:15" ht="15" x14ac:dyDescent="0.2">
      <c r="M45" s="29"/>
    </row>
    <row r="46" spans="4:15" ht="15" x14ac:dyDescent="0.2">
      <c r="M46" s="29"/>
    </row>
    <row r="47" spans="4:15" ht="15" x14ac:dyDescent="0.2">
      <c r="M47" s="29"/>
    </row>
    <row r="48" spans="4:15" ht="15" x14ac:dyDescent="0.2">
      <c r="M48" s="29"/>
    </row>
    <row r="49" spans="13:13" ht="15" x14ac:dyDescent="0.2">
      <c r="M49" s="29"/>
    </row>
  </sheetData>
  <sortState ref="B11:P18">
    <sortCondition ref="E11:E18"/>
  </sortState>
  <mergeCells count="4">
    <mergeCell ref="E4:F4"/>
    <mergeCell ref="D5:L5"/>
    <mergeCell ref="D7:M7"/>
    <mergeCell ref="D6:M6"/>
  </mergeCells>
  <pageMargins left="1.86" right="0.70866141732283472" top="0.74803149606299213" bottom="0.74803149606299213" header="0.31496062992125984" footer="0.31496062992125984"/>
  <pageSetup paperSize="5" scale="50" orientation="landscape" r:id="rId1"/>
  <rowBreaks count="1" manualBreakCount="1">
    <brk id="35" min="3" max="12" man="1"/>
  </rowBreaks>
  <colBreaks count="2" manualBreakCount="2">
    <brk id="3" max="1048575" man="1"/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31-03-2022</vt:lpstr>
      <vt:lpstr>'CUENTAS POR PAGAR 31-03-2022'!Área_de_impresión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Nelly María Sanchez Nuñez</cp:lastModifiedBy>
  <cp:lastPrinted>2022-04-13T15:43:03Z</cp:lastPrinted>
  <dcterms:created xsi:type="dcterms:W3CDTF">2018-10-25T10:48:31Z</dcterms:created>
  <dcterms:modified xsi:type="dcterms:W3CDTF">2022-04-13T15:43:42Z</dcterms:modified>
</cp:coreProperties>
</file>