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acosta\Desktop\Enc. Contabilidad YENNY ACOSTA\Relaciones 2023\OAI 2023\Septiembre del 2023\"/>
    </mc:Choice>
  </mc:AlternateContent>
  <bookViews>
    <workbookView xWindow="0" yWindow="0" windowWidth="24000" windowHeight="9735"/>
  </bookViews>
  <sheets>
    <sheet name="SEPTIEMBRE 2023" sheetId="5" r:id="rId1"/>
  </sheets>
  <definedNames>
    <definedName name="_xlnm.Print_Titles" localSheetId="0">'SEPTIEMBRE 2023'!$1:$10</definedName>
  </definedNames>
  <calcPr calcId="152511"/>
</workbook>
</file>

<file path=xl/calcChain.xml><?xml version="1.0" encoding="utf-8"?>
<calcChain xmlns="http://schemas.openxmlformats.org/spreadsheetml/2006/main">
  <c r="E22" i="5" l="1"/>
  <c r="L12" i="5"/>
  <c r="L13" i="5"/>
  <c r="L14" i="5"/>
  <c r="L15" i="5"/>
  <c r="L16" i="5"/>
  <c r="L17" i="5"/>
  <c r="L18" i="5"/>
  <c r="L19" i="5"/>
  <c r="L20" i="5"/>
  <c r="L21" i="5"/>
  <c r="L11" i="5"/>
  <c r="K22" i="5" l="1"/>
  <c r="H22" i="5"/>
  <c r="G22" i="5"/>
  <c r="F22" i="5"/>
  <c r="L22" i="5" l="1"/>
</calcChain>
</file>

<file path=xl/sharedStrings.xml><?xml version="1.0" encoding="utf-8"?>
<sst xmlns="http://schemas.openxmlformats.org/spreadsheetml/2006/main" count="69" uniqueCount="58">
  <si>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</si>
  <si>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</si>
  <si>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</si>
  <si>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</si>
  <si>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</si>
  <si>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</si>
  <si>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</si>
  <si>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</si>
  <si>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</si>
  <si>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</si>
  <si>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</si>
  <si>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</si>
  <si>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</si>
  <si>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</si>
  <si>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</si>
  <si>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</si>
  <si>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</si>
  <si>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</si>
  <si>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</si>
  <si>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</si>
  <si>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</si>
  <si>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</si>
  <si>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</si>
  <si>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</si>
  <si>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>B1500000676</t>
  </si>
  <si>
    <t>COMPRA DE EQUIPOS INFORMATICOS Y ACCESORIOS PARA LA ONAPI, CORRESPONDIENTE AL SEGUNDO TRIMESTRE DEL 2023</t>
  </si>
  <si>
    <t>COMPRA DE SUMINISTRO DE OFICINA PARA USO DE LA INSTITUCION, CORRESPONDIENTE AL SEGUNDO TRIMESTRE DEL 2023</t>
  </si>
  <si>
    <t xml:space="preserve">PUBLICACIONES AHORA, S.A.S. </t>
  </si>
  <si>
    <t>AL 30 DE SEPTIEMBRE 2023</t>
  </si>
  <si>
    <t>Cuentas Por Pagar enviadas a proceso de Pagos. Existe un monto de RD$217,407.37 de Cuentas Por Pagar a la espera de Cierre.</t>
  </si>
  <si>
    <t>B1500004955</t>
  </si>
  <si>
    <t>ANTHURIANA DOMINICANA, S.R.L.</t>
  </si>
  <si>
    <t>COMPRA DE (5) ARREGLOS EN PLANTAS (ORQUIDEAS Y OTROS) CON SUS ACCESORIOS PARA ORNAMENTAL EL DESPACHO DE LA DIRECCION GENERAL DE ONAPI SEDE CENTRAL</t>
  </si>
  <si>
    <t>B1500000199</t>
  </si>
  <si>
    <t>AMBAR NACIONAL, S.R.L.</t>
  </si>
  <si>
    <t>COMPRA DE (5) SOUVENIRS PARA MIEMBROS DEL DIRECTORIO EN REUNION DE RENDICION DE CUENTAS DE LA DIRECCION GENERAL</t>
  </si>
  <si>
    <t>B1500000675</t>
  </si>
  <si>
    <t>BEST SUPPLY , S.R.L.</t>
  </si>
  <si>
    <t>B1500000484</t>
  </si>
  <si>
    <t>CARPAS DOMINICANAS, S.R.L.</t>
  </si>
  <si>
    <t xml:space="preserve">SERVICIO DE ALQUILER DE CARPA BLANCA  DE TELA Y GLOBO  PARA ACTIVIDAD DE LA  RENDICION DE CUENTAS DE LA DIRECCION GENERAL </t>
  </si>
  <si>
    <t>B1500000343</t>
  </si>
  <si>
    <t>JOSE PIO SANTANA HERRERA</t>
  </si>
  <si>
    <t>SERVICIO DE NOTIFICACIONES POR ALGUACIL, NOTARIZACION DE CONTRATO Y SOLEMNIZAR APERTURA DE SOBRES A Y B EN COMPARACION DE PRECIOS POR NOTARIO PUBLICO</t>
  </si>
  <si>
    <t>B1500000286</t>
  </si>
  <si>
    <t>NJCJ SUPLIDORES, S.R.L.</t>
  </si>
  <si>
    <t>SERVICIO DE LETREROS PARA EL EDIFICIO DE ADMINISTRATIVO Y SALON DE ANTIGUOS DIRECTORES DE LA ONAPI CENTRAL</t>
  </si>
  <si>
    <t>B1500003548</t>
  </si>
  <si>
    <t>SERVICIO DE IMPRESIÓN DE BOLETIN, CORRESPONDIENTE AL 31 DE AGOSTO  DEL 2023</t>
  </si>
  <si>
    <t>B1500003559</t>
  </si>
  <si>
    <t>SERVICIO DE PUBLICACION, CORRESPONDIENTE AL BOLETIN DEL 15 DE SEPTIEMBRE DEL 2023</t>
  </si>
  <si>
    <t>REFRICLIMA H F S.R.L.</t>
  </si>
  <si>
    <t>COMPRA DE AIRE ACONDICIONADO CON INSTALACION INCLUIDA A TODO COSTO EN ONAPI CENTRAL</t>
  </si>
  <si>
    <t>B1500000046</t>
  </si>
  <si>
    <t>RC TECHNOLOGY, S.R.L.</t>
  </si>
  <si>
    <t>SERVICIO DE COMPRA E INSTALACION DE BATERIA A 2 UPS MARCA EATON, CON SERVICIO DE MANTENIMIENTO INCLUIDO A TODO COSTO</t>
  </si>
  <si>
    <t>B1500000325</t>
  </si>
  <si>
    <t>SIMBEL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</si>
</sst>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3"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20" fillId="0" borderId="0" xfId="0" applyFont="1"/>
    <xf numFmtId="0" fontId="23" fillId="0" borderId="0" xfId="0" applyFont="1" applyAlignment="1">
      <alignment horizontal="left" vertical="top"/>
    </xf>
    <xf numFmtId="0" fontId="24" fillId="0" borderId="0" xfId="2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vertical="top" wrapText="1"/>
    </xf>
    <xf numFmtId="0" fontId="28" fillId="0" borderId="0" xfId="0" applyFont="1"/>
    <xf numFmtId="0" fontId="30" fillId="0" borderId="0" xfId="0" applyFont="1"/>
    <xf numFmtId="0" fontId="31" fillId="0" borderId="0" xfId="0" applyFont="1"/>
    <xf numFmtId="0" fontId="3" fillId="3" borderId="1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top" wrapText="1"/>
    </xf>
    <xf numFmtId="9" fontId="8" fillId="3" borderId="1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/>
    </xf>
    <xf numFmtId="4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9" fillId="0" borderId="0" xfId="0" applyFont="1" applyFill="1" applyAlignment="1">
      <alignment horizontal="center" vertical="top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vertical="top" wrapText="1"/>
    </xf>
    <xf numFmtId="39" fontId="32" fillId="0" borderId="1" xfId="0" applyNumberFormat="1" applyFont="1" applyFill="1" applyBorder="1" applyAlignment="1">
      <alignment horizontal="right" vertical="top"/>
    </xf>
    <xf numFmtId="164" fontId="32" fillId="0" borderId="1" xfId="0" applyNumberFormat="1" applyFont="1" applyFill="1" applyBorder="1" applyAlignment="1">
      <alignment horizontal="right" vertical="top" wrapText="1"/>
    </xf>
    <xf numFmtId="0" fontId="32" fillId="0" borderId="3" xfId="0" applyFont="1" applyFill="1" applyBorder="1" applyAlignment="1">
      <alignment vertical="top" wrapText="1"/>
    </xf>
    <xf numFmtId="4" fontId="19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center" vertical="top"/>
    </xf>
    <xf numFmtId="4" fontId="33" fillId="0" borderId="0" xfId="0" applyNumberFormat="1" applyFont="1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4" fontId="32" fillId="0" borderId="1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1036348</xdr:colOff>
      <xdr:row>0</xdr:row>
      <xdr:rowOff>0</xdr:rowOff>
    </xdr:from>
    <xdr:ext cx="4107151" cy="1301749"/>
    <xdr:pic>
      <xdr:nvPicPr>
        <xdr:cNvPr id="2" name="1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48" y="1"/>
          <a:ext cx="4107151" cy="13017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0</xdr:row>
      <xdr:rowOff>0</xdr:rowOff>
    </xdr:from>
    <xdr:ext cx="4213678" cy="1375833"/>
    <xdr:pic>
      <xdr:nvPicPr>
        <xdr:cNvPr id="3" name="2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2772" y="0"/>
          <a:ext cx="4213678" cy="13758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B1" zoomScaleNormal="100" workbookViewId="0">
      <selection activeCell="C11" sqref="C11"/>
    </sheetView>
  </sheetViews>
  <sheetFormatPr baseColWidth="10" defaultColWidth="12" defaultRowHeight="15.75" x14ac:dyDescent="0.2"/>
  <cols>
    <col min="1" max="1" width="10.6640625" hidden="1" customWidth="1"/>
    <col min="2" max="2" width="22.33203125" customWidth="1"/>
    <col min="3" max="3" width="63.5" style="10" customWidth="1"/>
    <col min="4" max="4" width="76.5" customWidth="1"/>
    <col min="5" max="5" width="23.1640625" customWidth="1"/>
    <col min="6" max="8" width="23.1640625" hidden="1" customWidth="1"/>
    <col min="9" max="9" width="20.83203125" customWidth="1"/>
    <col min="10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1:17" ht="23.25" x14ac:dyDescent="0.35">
      <c r="C1" s="17"/>
      <c r="D1" s="11"/>
      <c r="E1" s="11"/>
    </row>
    <row r="2" spans="1:17" ht="23.25" x14ac:dyDescent="0.35">
      <c r="C2" s="17"/>
      <c r="D2" s="11"/>
      <c r="E2" s="11"/>
    </row>
    <row r="3" spans="1:17" ht="23.25" x14ac:dyDescent="0.35">
      <c r="C3" s="17"/>
      <c r="D3" s="11"/>
      <c r="E3" s="11"/>
    </row>
    <row r="4" spans="1:17" ht="33" customHeight="1" x14ac:dyDescent="0.45">
      <c r="B4" s="48" t="s">
        <v>23</v>
      </c>
      <c r="C4" s="48" t="s">
        <v>21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7" ht="24" customHeight="1" x14ac:dyDescent="0.3">
      <c r="B5" s="49" t="s">
        <v>22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 ht="18.75" customHeight="1" x14ac:dyDescent="0.25"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7" ht="24" customHeight="1" x14ac:dyDescent="0.25">
      <c r="B7" s="51" t="s">
        <v>28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7" ht="4.5" customHeight="1" x14ac:dyDescent="0.2"/>
    <row r="9" spans="1:17" ht="16.5" x14ac:dyDescent="0.2">
      <c r="B9" s="20"/>
      <c r="C9" s="21"/>
      <c r="D9" s="20"/>
      <c r="E9" s="22"/>
      <c r="F9" s="22"/>
      <c r="G9" s="22"/>
      <c r="H9" s="22"/>
      <c r="I9" s="23"/>
      <c r="J9" s="23"/>
      <c r="K9" s="20"/>
      <c r="L9" s="20"/>
      <c r="M9" s="20"/>
      <c r="N9" s="20"/>
    </row>
    <row r="10" spans="1:17" s="2" customFormat="1" ht="49.5" x14ac:dyDescent="0.2">
      <c r="B10" s="24" t="s">
        <v>9</v>
      </c>
      <c r="C10" s="25" t="s">
        <v>10</v>
      </c>
      <c r="D10" s="25" t="s">
        <v>11</v>
      </c>
      <c r="E10" s="26" t="s">
        <v>12</v>
      </c>
      <c r="F10" s="27">
        <v>0.05</v>
      </c>
      <c r="G10" s="27">
        <v>0.18</v>
      </c>
      <c r="H10" s="26" t="s">
        <v>19</v>
      </c>
      <c r="I10" s="26" t="s">
        <v>13</v>
      </c>
      <c r="J10" s="26" t="s">
        <v>14</v>
      </c>
      <c r="K10" s="28" t="s">
        <v>15</v>
      </c>
      <c r="L10" s="28" t="s">
        <v>16</v>
      </c>
      <c r="M10" s="28" t="s">
        <v>0</v>
      </c>
      <c r="N10" s="28" t="s">
        <v>17</v>
      </c>
    </row>
    <row r="11" spans="1:17" s="46" customFormat="1" ht="49.5" customHeight="1" x14ac:dyDescent="0.2">
      <c r="A11" s="44"/>
      <c r="B11" s="37" t="s">
        <v>30</v>
      </c>
      <c r="C11" s="38" t="s">
        <v>31</v>
      </c>
      <c r="D11" s="38" t="s">
        <v>32</v>
      </c>
      <c r="E11" s="39">
        <v>15051</v>
      </c>
      <c r="F11" s="39"/>
      <c r="G11" s="39"/>
      <c r="H11" s="39"/>
      <c r="I11" s="40">
        <v>45180</v>
      </c>
      <c r="J11" s="40">
        <v>45210</v>
      </c>
      <c r="K11" s="39">
        <v>0</v>
      </c>
      <c r="L11" s="47">
        <f>+E11</f>
        <v>15051</v>
      </c>
      <c r="M11" s="37"/>
      <c r="N11" s="41" t="s">
        <v>8</v>
      </c>
      <c r="O11" s="45"/>
      <c r="P11" s="45"/>
      <c r="Q11" s="45"/>
    </row>
    <row r="12" spans="1:17" s="43" customFormat="1" ht="36" customHeight="1" x14ac:dyDescent="0.2">
      <c r="A12" s="36"/>
      <c r="B12" s="37" t="s">
        <v>33</v>
      </c>
      <c r="C12" s="38" t="s">
        <v>34</v>
      </c>
      <c r="D12" s="38" t="s">
        <v>35</v>
      </c>
      <c r="E12" s="39">
        <v>28084</v>
      </c>
      <c r="F12" s="39"/>
      <c r="G12" s="39"/>
      <c r="H12" s="39"/>
      <c r="I12" s="40">
        <v>45177</v>
      </c>
      <c r="J12" s="40">
        <v>45177</v>
      </c>
      <c r="K12" s="39">
        <v>0</v>
      </c>
      <c r="L12" s="47">
        <f t="shared" ref="L12:L21" si="0">+E12</f>
        <v>28084</v>
      </c>
      <c r="M12" s="37"/>
      <c r="N12" s="41" t="s">
        <v>8</v>
      </c>
      <c r="O12" s="42"/>
      <c r="P12" s="42"/>
      <c r="Q12" s="42"/>
    </row>
    <row r="13" spans="1:17" s="43" customFormat="1" ht="33.75" customHeight="1" x14ac:dyDescent="0.2">
      <c r="A13" s="36"/>
      <c r="B13" s="37" t="s">
        <v>36</v>
      </c>
      <c r="C13" s="38" t="s">
        <v>37</v>
      </c>
      <c r="D13" s="38" t="s">
        <v>26</v>
      </c>
      <c r="E13" s="39">
        <v>43049</v>
      </c>
      <c r="F13" s="39"/>
      <c r="G13" s="39"/>
      <c r="H13" s="39"/>
      <c r="I13" s="40">
        <v>45170</v>
      </c>
      <c r="J13" s="40">
        <v>45200</v>
      </c>
      <c r="K13" s="39">
        <v>0</v>
      </c>
      <c r="L13" s="47">
        <f t="shared" si="0"/>
        <v>43049</v>
      </c>
      <c r="M13" s="37"/>
      <c r="N13" s="41" t="s">
        <v>8</v>
      </c>
      <c r="O13" s="42"/>
      <c r="P13" s="42"/>
      <c r="Q13" s="42"/>
    </row>
    <row r="14" spans="1:17" s="43" customFormat="1" ht="33.75" customHeight="1" x14ac:dyDescent="0.2">
      <c r="A14" s="36"/>
      <c r="B14" s="37" t="s">
        <v>38</v>
      </c>
      <c r="C14" s="38" t="s">
        <v>39</v>
      </c>
      <c r="D14" s="38" t="s">
        <v>40</v>
      </c>
      <c r="E14" s="39">
        <v>17110</v>
      </c>
      <c r="F14" s="39"/>
      <c r="G14" s="39"/>
      <c r="H14" s="39"/>
      <c r="I14" s="40">
        <v>45176</v>
      </c>
      <c r="J14" s="40">
        <v>45176</v>
      </c>
      <c r="K14" s="39">
        <v>0</v>
      </c>
      <c r="L14" s="47">
        <f t="shared" si="0"/>
        <v>17110</v>
      </c>
      <c r="M14" s="37"/>
      <c r="N14" s="41" t="s">
        <v>8</v>
      </c>
      <c r="O14" s="42"/>
      <c r="P14" s="42"/>
      <c r="Q14" s="42"/>
    </row>
    <row r="15" spans="1:17" s="43" customFormat="1" ht="52.5" customHeight="1" x14ac:dyDescent="0.2">
      <c r="A15" s="36"/>
      <c r="B15" s="37" t="s">
        <v>41</v>
      </c>
      <c r="C15" s="38" t="s">
        <v>42</v>
      </c>
      <c r="D15" s="38" t="s">
        <v>43</v>
      </c>
      <c r="E15" s="39">
        <v>22420</v>
      </c>
      <c r="F15" s="39"/>
      <c r="G15" s="39"/>
      <c r="H15" s="39"/>
      <c r="I15" s="40">
        <v>45152</v>
      </c>
      <c r="J15" s="40">
        <v>45184</v>
      </c>
      <c r="K15" s="39">
        <v>0</v>
      </c>
      <c r="L15" s="47">
        <f t="shared" si="0"/>
        <v>22420</v>
      </c>
      <c r="M15" s="37"/>
      <c r="N15" s="41" t="s">
        <v>8</v>
      </c>
      <c r="O15" s="42"/>
      <c r="P15" s="42"/>
      <c r="Q15" s="42"/>
    </row>
    <row r="16" spans="1:17" s="43" customFormat="1" ht="32.25" customHeight="1" x14ac:dyDescent="0.2">
      <c r="A16" s="36"/>
      <c r="B16" s="37" t="s">
        <v>44</v>
      </c>
      <c r="C16" s="38" t="s">
        <v>45</v>
      </c>
      <c r="D16" s="38" t="s">
        <v>46</v>
      </c>
      <c r="E16" s="39">
        <v>170368.4</v>
      </c>
      <c r="F16" s="39"/>
      <c r="G16" s="39"/>
      <c r="H16" s="39"/>
      <c r="I16" s="40">
        <v>45184</v>
      </c>
      <c r="J16" s="40">
        <v>45214</v>
      </c>
      <c r="K16" s="39">
        <v>0</v>
      </c>
      <c r="L16" s="47">
        <f t="shared" si="0"/>
        <v>170368.4</v>
      </c>
      <c r="M16" s="37"/>
      <c r="N16" s="41" t="s">
        <v>8</v>
      </c>
      <c r="O16" s="42"/>
      <c r="P16" s="42"/>
      <c r="Q16" s="42"/>
    </row>
    <row r="17" spans="1:17" s="43" customFormat="1" ht="30" x14ac:dyDescent="0.2">
      <c r="A17" s="36"/>
      <c r="B17" s="37" t="s">
        <v>47</v>
      </c>
      <c r="C17" s="38" t="s">
        <v>27</v>
      </c>
      <c r="D17" s="38" t="s">
        <v>48</v>
      </c>
      <c r="E17" s="39">
        <v>580000</v>
      </c>
      <c r="F17" s="39"/>
      <c r="G17" s="39"/>
      <c r="H17" s="39"/>
      <c r="I17" s="40">
        <v>45170</v>
      </c>
      <c r="J17" s="40">
        <v>45200</v>
      </c>
      <c r="K17" s="39">
        <v>0</v>
      </c>
      <c r="L17" s="47">
        <f t="shared" si="0"/>
        <v>580000</v>
      </c>
      <c r="M17" s="37"/>
      <c r="N17" s="41" t="s">
        <v>8</v>
      </c>
      <c r="O17" s="42"/>
      <c r="P17" s="42"/>
      <c r="Q17" s="42"/>
    </row>
    <row r="18" spans="1:17" s="43" customFormat="1" ht="34.5" customHeight="1" x14ac:dyDescent="0.2">
      <c r="A18" s="36"/>
      <c r="B18" s="37" t="s">
        <v>49</v>
      </c>
      <c r="C18" s="38" t="s">
        <v>27</v>
      </c>
      <c r="D18" s="38" t="s">
        <v>50</v>
      </c>
      <c r="E18" s="39">
        <v>580000</v>
      </c>
      <c r="F18" s="39"/>
      <c r="G18" s="39"/>
      <c r="H18" s="39"/>
      <c r="I18" s="40">
        <v>45184</v>
      </c>
      <c r="J18" s="40">
        <v>45214</v>
      </c>
      <c r="K18" s="39">
        <v>0</v>
      </c>
      <c r="L18" s="47">
        <f t="shared" si="0"/>
        <v>580000</v>
      </c>
      <c r="M18" s="37"/>
      <c r="N18" s="41" t="s">
        <v>8</v>
      </c>
      <c r="O18" s="42"/>
      <c r="P18" s="42"/>
      <c r="Q18" s="42"/>
    </row>
    <row r="19" spans="1:17" s="43" customFormat="1" ht="30" x14ac:dyDescent="0.2">
      <c r="A19" s="36"/>
      <c r="B19" s="37" t="s">
        <v>24</v>
      </c>
      <c r="C19" s="38" t="s">
        <v>51</v>
      </c>
      <c r="D19" s="38" t="s">
        <v>52</v>
      </c>
      <c r="E19" s="39">
        <v>373470</v>
      </c>
      <c r="F19" s="39"/>
      <c r="G19" s="39"/>
      <c r="H19" s="39"/>
      <c r="I19" s="40">
        <v>45162</v>
      </c>
      <c r="J19" s="40">
        <v>45192</v>
      </c>
      <c r="K19" s="39">
        <v>0</v>
      </c>
      <c r="L19" s="47">
        <f t="shared" si="0"/>
        <v>373470</v>
      </c>
      <c r="M19" s="37"/>
      <c r="N19" s="41" t="s">
        <v>8</v>
      </c>
      <c r="O19" s="42"/>
      <c r="P19" s="42"/>
      <c r="Q19" s="42"/>
    </row>
    <row r="20" spans="1:17" s="43" customFormat="1" ht="30" x14ac:dyDescent="0.2">
      <c r="A20" s="36"/>
      <c r="B20" s="37" t="s">
        <v>53</v>
      </c>
      <c r="C20" s="38" t="s">
        <v>54</v>
      </c>
      <c r="D20" s="38" t="s">
        <v>55</v>
      </c>
      <c r="E20" s="39">
        <v>98176</v>
      </c>
      <c r="F20" s="39"/>
      <c r="G20" s="39"/>
      <c r="H20" s="39"/>
      <c r="I20" s="40">
        <v>45153</v>
      </c>
      <c r="J20" s="40">
        <v>45185</v>
      </c>
      <c r="K20" s="39">
        <v>0</v>
      </c>
      <c r="L20" s="47">
        <f t="shared" si="0"/>
        <v>98176</v>
      </c>
      <c r="M20" s="37"/>
      <c r="N20" s="41" t="s">
        <v>8</v>
      </c>
      <c r="O20" s="42"/>
      <c r="P20" s="42"/>
      <c r="Q20" s="42"/>
    </row>
    <row r="21" spans="1:17" s="43" customFormat="1" ht="34.5" customHeight="1" x14ac:dyDescent="0.2">
      <c r="A21" s="36"/>
      <c r="B21" s="37" t="s">
        <v>56</v>
      </c>
      <c r="C21" s="38" t="s">
        <v>57</v>
      </c>
      <c r="D21" s="38" t="s">
        <v>25</v>
      </c>
      <c r="E21" s="39">
        <v>24956.49</v>
      </c>
      <c r="F21" s="39"/>
      <c r="G21" s="39"/>
      <c r="H21" s="39"/>
      <c r="I21" s="40">
        <v>45169</v>
      </c>
      <c r="J21" s="40">
        <v>45199</v>
      </c>
      <c r="K21" s="39">
        <v>0</v>
      </c>
      <c r="L21" s="47">
        <f t="shared" si="0"/>
        <v>24956.49</v>
      </c>
      <c r="M21" s="37"/>
      <c r="N21" s="41" t="s">
        <v>8</v>
      </c>
      <c r="O21" s="42"/>
      <c r="P21" s="42"/>
      <c r="Q21" s="42"/>
    </row>
    <row r="22" spans="1:17" ht="19.5" x14ac:dyDescent="0.2">
      <c r="B22" s="29"/>
      <c r="C22" s="30" t="s">
        <v>1</v>
      </c>
      <c r="D22" s="31"/>
      <c r="E22" s="32">
        <f>SUM(E11:E21)</f>
        <v>1952684.89</v>
      </c>
      <c r="F22" s="33">
        <f>SUM(F11:F17)</f>
        <v>0</v>
      </c>
      <c r="G22" s="33">
        <f>SUM(G11:G17)</f>
        <v>0</v>
      </c>
      <c r="H22" s="33">
        <f>SUM(H11:H17)</f>
        <v>0</v>
      </c>
      <c r="I22" s="33"/>
      <c r="J22" s="33"/>
      <c r="K22" s="33">
        <f>SUM(K11:K17)</f>
        <v>0</v>
      </c>
      <c r="L22" s="33">
        <f>SUM(L11:L21)</f>
        <v>1952684.89</v>
      </c>
      <c r="M22" s="31"/>
      <c r="N22" s="34"/>
    </row>
    <row r="23" spans="1:17" x14ac:dyDescent="0.2">
      <c r="L23" s="1"/>
      <c r="N23" s="35"/>
    </row>
    <row r="24" spans="1:17" s="12" customFormat="1" ht="18.75" x14ac:dyDescent="0.3">
      <c r="B24" s="13" t="s">
        <v>20</v>
      </c>
      <c r="C24" s="18"/>
      <c r="D24" s="15"/>
      <c r="M24" s="14"/>
      <c r="N24" s="16"/>
    </row>
    <row r="25" spans="1:17" s="12" customFormat="1" ht="18.75" x14ac:dyDescent="0.3">
      <c r="B25" s="13" t="s">
        <v>29</v>
      </c>
      <c r="C25" s="18"/>
      <c r="D25" s="15"/>
      <c r="M25" s="14"/>
      <c r="N25" s="16"/>
    </row>
    <row r="26" spans="1:17" s="2" customFormat="1" ht="16.5" x14ac:dyDescent="0.25">
      <c r="B26" s="10"/>
      <c r="C26" s="18"/>
      <c r="D26" s="4"/>
      <c r="M26" s="3"/>
      <c r="N26" s="9"/>
    </row>
    <row r="27" spans="1:17" ht="18" x14ac:dyDescent="0.25">
      <c r="B27" s="5" t="s">
        <v>2</v>
      </c>
      <c r="C27" s="18"/>
      <c r="D27" s="4"/>
      <c r="E27" s="2"/>
      <c r="F27" s="2"/>
      <c r="G27" s="2"/>
      <c r="H27" s="2"/>
      <c r="I27" s="2"/>
      <c r="K27" s="5" t="s">
        <v>3</v>
      </c>
      <c r="L27" s="2"/>
      <c r="M27" s="3"/>
      <c r="N27" s="9"/>
    </row>
    <row r="28" spans="1:17" ht="16.5" x14ac:dyDescent="0.25">
      <c r="B28" s="6" t="s">
        <v>4</v>
      </c>
      <c r="C28" s="19"/>
      <c r="D28" s="7"/>
      <c r="E28" s="8"/>
      <c r="F28" s="8"/>
      <c r="G28" s="8"/>
      <c r="H28" s="8"/>
      <c r="I28" s="8"/>
      <c r="K28" s="6" t="s">
        <v>5</v>
      </c>
      <c r="L28" s="8"/>
      <c r="M28" s="6"/>
      <c r="N28" s="9"/>
    </row>
    <row r="29" spans="1:17" ht="16.5" x14ac:dyDescent="0.25">
      <c r="B29" s="6" t="s">
        <v>6</v>
      </c>
      <c r="C29" s="19"/>
      <c r="D29" s="7"/>
      <c r="E29" s="8"/>
      <c r="F29" s="8"/>
      <c r="G29" s="8"/>
      <c r="H29" s="8"/>
      <c r="I29" s="8"/>
      <c r="K29" s="6" t="s">
        <v>7</v>
      </c>
      <c r="L29" s="8"/>
      <c r="M29" s="6"/>
      <c r="N29" s="9"/>
    </row>
    <row r="30" spans="1:17" x14ac:dyDescent="0.2">
      <c r="N30" s="9"/>
    </row>
    <row r="31" spans="1:17" x14ac:dyDescent="0.2">
      <c r="N31" s="9"/>
    </row>
    <row r="32" spans="1:17" x14ac:dyDescent="0.2">
      <c r="N32" s="9"/>
    </row>
    <row r="33" spans="14:14" x14ac:dyDescent="0.2">
      <c r="N33" s="9"/>
    </row>
    <row r="34" spans="14:14" x14ac:dyDescent="0.2">
      <c r="N34" s="9"/>
    </row>
    <row r="35" spans="14:14" x14ac:dyDescent="0.2">
      <c r="N35" s="9"/>
    </row>
    <row r="36" spans="14:14" x14ac:dyDescent="0.2">
      <c r="N36" s="9"/>
    </row>
    <row r="37" spans="14:14" x14ac:dyDescent="0.2">
      <c r="N37" s="9"/>
    </row>
    <row r="38" spans="14:14" x14ac:dyDescent="0.2">
      <c r="N38" s="9"/>
    </row>
    <row r="39" spans="14:14" x14ac:dyDescent="0.2">
      <c r="N39" s="9"/>
    </row>
  </sheetData>
  <mergeCells count="4">
    <mergeCell ref="B4:N4"/>
    <mergeCell ref="B5:N5"/>
    <mergeCell ref="B6:N6"/>
    <mergeCell ref="B7:N7"/>
  </mergeCells>
  <pageMargins left="0.23622047244094491" right="0.23622047244094491" top="0.74803149606299213" bottom="0.74803149606299213" header="0.31496062992125984" footer="0.31496062992125984"/>
  <pageSetup paperSize="5" scale="64" orientation="landscape" r:id="rId1"/>
  <ignoredErrors>
    <ignoredError sqref="K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2023</vt:lpstr>
      <vt:lpstr>'SEPTIEMBRE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2023-10-03T11:25:51Z</cp:lastPrinted>
  <dcterms:created xsi:type="dcterms:W3CDTF">2018-10-25T10:48:31Z</dcterms:created>
  <dcterms:modified xsi:type="dcterms:W3CDTF">2023-10-03T11:35:37Z</dcterms:modified>
</cp:coreProperties>
</file>