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5600" windowHeight="11760"/>
  </bookViews>
  <sheets>
    <sheet name="OCTUBRE 2023" sheetId="5" r:id="rId1"/>
  </sheets>
  <definedNames>
    <definedName name="_xlnm.Print_Titles" localSheetId="0">'OCTUBRE 2023'!$1:$13</definedName>
  </definedNames>
  <calcPr calcId="152511"/>
</workbook>
</file>

<file path=xl/calcChain.xml><?xml version="1.0" encoding="utf-8"?>
<calcChain xmlns="http://schemas.openxmlformats.org/spreadsheetml/2006/main">
  <c r="L38" i="5" l="1"/>
  <c r="L31" i="5"/>
  <c r="L15" i="5" l="1"/>
  <c r="L24" i="5" l="1"/>
  <c r="L19" i="5"/>
  <c r="L23" i="5"/>
  <c r="L29" i="5" l="1"/>
  <c r="L26" i="5"/>
  <c r="L21" i="5"/>
  <c r="L18" i="5"/>
  <c r="L39" i="5" l="1"/>
  <c r="L25" i="5" l="1"/>
  <c r="L36" i="5"/>
  <c r="L33" i="5"/>
  <c r="L35" i="5" l="1"/>
  <c r="L32" i="5" l="1"/>
  <c r="L40" i="5" l="1"/>
  <c r="L16" i="5"/>
  <c r="L37" i="5" l="1"/>
  <c r="L27" i="5" l="1"/>
  <c r="L22" i="5"/>
  <c r="L30" i="5"/>
  <c r="K42" i="5" l="1"/>
  <c r="H42" i="5"/>
  <c r="G42" i="5"/>
  <c r="F42" i="5"/>
  <c r="E42" i="5"/>
  <c r="L41" i="5"/>
  <c r="L34" i="5"/>
  <c r="L28" i="5"/>
  <c r="L20" i="5"/>
  <c r="L17" i="5"/>
  <c r="L14" i="5"/>
  <c r="L42" i="5" l="1"/>
</calcChain>
</file>

<file path=xl/sharedStrings.xml><?xml version="1.0" encoding="utf-8"?>
<sst xmlns="http://schemas.openxmlformats.org/spreadsheetml/2006/main" count="138" uniqueCount="102">
  <si>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</si>
  <si>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</si>
  <si>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</si>
  <si>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</si>
  <si>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</si>
  <si>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</si>
  <si>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</si>
  <si>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</si>
  <si>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</si>
  <si>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</si>
  <si>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</si>
  <si>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</si>
  <si>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</si>
  <si>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</si>
  <si>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</si>
  <si>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</si>
  <si>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</si>
  <si>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</si>
  <si>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</si>
  <si>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</si>
  <si>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</si>
  <si>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</si>
  <si>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</si>
  <si>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</si>
  <si>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 xml:space="preserve">Cuentas Por Pagar enviadas a proceso de Pagos. </t>
  </si>
  <si>
    <t>COMPRA DE SUMINISTRO DE OFICINA PARA USO DE LA INSTITUCION, CORRESPONDIENTE AL SEGUNDO TRIMESTRE DEL 2023</t>
  </si>
  <si>
    <t xml:space="preserve">PUBLICACIONES AHORA, S.A.S. </t>
  </si>
  <si>
    <t>AL 31 DE  OCTUBRE 2023</t>
  </si>
  <si>
    <t>COMERCIAL YAELYS SRL</t>
  </si>
  <si>
    <t>B1500000453</t>
  </si>
  <si>
    <t>COMPRA DE ARTICULOS FERRETEROS PARA USO DE LA INSTITUCION, CORRESPONDIENTE AL TERCER TRIMESTRE 2023</t>
  </si>
  <si>
    <t>B1500001082</t>
  </si>
  <si>
    <t>FL&amp;M COMERCIAL SRL</t>
  </si>
  <si>
    <t>B1500000052</t>
  </si>
  <si>
    <t>JUAN BAUTISTA SANCHEZ ESPINAL</t>
  </si>
  <si>
    <t>SERVICIO DE NOTARIZACION DE OCHO  (8) CONTRATOS ENTRE ONAPI Y TERCEROS.</t>
  </si>
  <si>
    <t>B1500000367</t>
  </si>
  <si>
    <t>PROGASTABLE SRL</t>
  </si>
  <si>
    <t>B1500003578</t>
  </si>
  <si>
    <t>SERVICIO DE IMPRESIÓN DE BOLETIN, CORRESPONDIENTE AL  29  DE septiembre  DEL 2023</t>
  </si>
  <si>
    <t>B1500000186</t>
  </si>
  <si>
    <t>RAMON ANTONIO ANDUJAR BELTRE</t>
  </si>
  <si>
    <t>COMPRA DE PORTA CERTIFICADOS PARA EL DEPARTAMENTO DE PATENTES DE INVENCIONES PARA  USO DE LA INSTITUCION CORRESPONDIENTE AL 2023</t>
  </si>
  <si>
    <t>b1500000148</t>
  </si>
  <si>
    <t>ONANEY AMEKIA MENDEZ HERASME</t>
  </si>
  <si>
    <t>B1500000047</t>
  </si>
  <si>
    <t>MIGUEL ANGEL MENDEZ</t>
  </si>
  <si>
    <t>SERVICIO DE ASESORIA JURIDICA CORRESPONDIENTE AL MES DE OCTUBRE 2023</t>
  </si>
  <si>
    <t>CATORCE TV,  SRL</t>
  </si>
  <si>
    <t>B1500000261</t>
  </si>
  <si>
    <t>B1500000014</t>
  </si>
  <si>
    <t>JESUS DEL CARMEN BATISTA CANELA</t>
  </si>
  <si>
    <t>SERVICIO DE PUBLICIDAD EN EL PROGRAMA ""SENTIDO COMUN "", CORRESPONDIENTE AL PERIODO 15 SEPTIEMBRE AL 15 DE OCTUBRE 2023</t>
  </si>
  <si>
    <t>SERVICIO DE PUBLICIDAD EN EL PROGRAMA ""CATORCE TV"", CORRESPONDIENTE AL PERIODO 15 SEPTIEMBRE AL 15 DE OCTUBRE 2023</t>
  </si>
  <si>
    <t>B1500000187</t>
  </si>
  <si>
    <t>LITANG INVESMENTS SRL</t>
  </si>
  <si>
    <t>B1500000218</t>
  </si>
  <si>
    <t>COMPRA DE CARPETAS TAPA DURA CON LOGO DE ONAPI Y PRESIDENCIA PARA  CER  UTILIZADAS EN ARE DE PROYECTO</t>
  </si>
  <si>
    <t>B1500000153</t>
  </si>
  <si>
    <t>LOAZ TRADING &amp; CONSULTING SRL</t>
  </si>
  <si>
    <t>ALLINONESUPPLY SRL</t>
  </si>
  <si>
    <t>B1500000520</t>
  </si>
  <si>
    <t>COMPRA DE ARTICULOS  DE LIMPIEZA, HIGIENE, Y COCINA PARA USO DE LA INSTITUCION, CORRESPONDIENTE AL TERCER TRIMESTRE DEL 2023</t>
  </si>
  <si>
    <t>INVERSIONES SANFRA SRL</t>
  </si>
  <si>
    <t>B1500000650</t>
  </si>
  <si>
    <t>MARINO RAMIREZ GRULLON</t>
  </si>
  <si>
    <t>B1500000275</t>
  </si>
  <si>
    <t>SERVICIO DE PUBLICIDAD EN EL PROGRAMA TELEVISIVO ''SOBRES LOS HECHOS'' CORRESPONDIENTE AL PERIODO DEL 21 DE SEPTIEMBRE AL 21 DE OCTUBRE 2023</t>
  </si>
  <si>
    <t>23/12/11/2023</t>
  </si>
  <si>
    <t>B1500000035</t>
  </si>
  <si>
    <t>EROLAS SRL</t>
  </si>
  <si>
    <t>B1500003600</t>
  </si>
  <si>
    <t>SERVICIO DE IMPRESIÓN DE BOLETIN, CORRESPONDIENTE AL 15 DE OCTUBRE  DEL 2023</t>
  </si>
  <si>
    <t>SERVICIO DE CONSULTORIA TECNICA PARA LA ONPI, CORRESPONDIENTE AL PERIODO DEL 23 DE SEPTIEMBRE AL 23 DE OCTUBRE DEL 2023</t>
  </si>
  <si>
    <t>COMPU OFFICE DOMINICANA SRL</t>
  </si>
  <si>
    <t>B1500003959</t>
  </si>
  <si>
    <t>COMPRA DE TONER Y CATUCHOS DE TINTA PARA IMPRESORA , CORRESPONDIENTE  AL SEGUNDO TRIMESTRE 2023</t>
  </si>
  <si>
    <t>B1500000131</t>
  </si>
  <si>
    <t>ELECTROCONSTRUCONT SRL</t>
  </si>
  <si>
    <t>COMPRA DE CONTADOR DE CIRCUITO PARA SER INSTALADO EN EL PANEL BREAKER DE LA OFICINA PRINCIPAL</t>
  </si>
  <si>
    <t>B1500000830</t>
  </si>
  <si>
    <t>ITCORP CONGLOSS SRL</t>
  </si>
  <si>
    <t>COMPRA E INSTALACIONES DE BATERIAS A 2 UPS MARCA EATON CON SERVICIO DE MANTENIMIENTO INCLUIDO A TODO COSTO</t>
  </si>
  <si>
    <t>SUPPLY DEPOT DD SRL</t>
  </si>
  <si>
    <t>B1500000253</t>
  </si>
  <si>
    <t>B1500001109</t>
  </si>
  <si>
    <t>COMPRA DE INODOROS COMPLETO PARA USO DE ESTA INSTITUCION</t>
  </si>
  <si>
    <t>DELTA COMERCIAL, S.A.</t>
  </si>
  <si>
    <t>B1500019181</t>
  </si>
  <si>
    <t>COMPRA DE UN VEHICULOTIPO MICROBUS DE 16 PASAJEROS PARA USO DE ESTA INSTITUCION</t>
  </si>
  <si>
    <t>B1500000442</t>
  </si>
  <si>
    <t>GARENA SRL</t>
  </si>
  <si>
    <t>ANASTACIA FELICIA SANCHEZ DE CASTRO</t>
  </si>
  <si>
    <t>B1500000334</t>
  </si>
  <si>
    <t>SERVICIO DE ALQUILER DE MESAS CON SUS MANTELES Y PALMERAS PARA ACTIVIDAD DE RENDICION DE CUENTA DE LA DIRECCION GENERAL DE ONAPI CENTRAL</t>
  </si>
  <si>
    <t>SERVICIO DE PUBLICIDAD EN EL PROGRAMA ""ENTRE MUJERES"", CORRESPONDIENTE AL PERIODO 15 SEPTIEMBRE AL 15 DE OCTUBRE 2023</t>
  </si>
  <si>
    <t>B1500000287</t>
  </si>
  <si>
    <t>SERVICIO DE BRILLADO Y CRISTALIZADO DE 604.91 METROS CUADRADOS DE LOS PISOS DE MARMOL DEL PRIMER NIVEL Y OTRAS AREAS DEL EDIFICIO PRINCIPAL DE ONAPI CENTRAL</t>
  </si>
  <si>
    <t>NJCJ SUPLIDORES SRL</t>
  </si>
  <si>
    <t>SERVICIOS E INSTALACIONES TECNICAS SRL</t>
  </si>
  <si>
    <t>B1500002893</t>
  </si>
  <si>
    <t>SERVICIO DE MANTENIMIENTO DE ASCENSOR QUE ESTA UBICADO EN EL EDIFICIO ADMINISTRATIVO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</si>
</sst>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5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6">
    <xf numFmtId="0" fontId="0" fillId="0" borderId="0" xfId="0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0" fillId="0" borderId="0" xfId="0" applyFont="1"/>
    <xf numFmtId="0" fontId="23" fillId="0" borderId="0" xfId="0" applyFont="1" applyAlignment="1">
      <alignment horizontal="left" vertical="top"/>
    </xf>
    <xf numFmtId="0" fontId="24" fillId="0" borderId="0" xfId="2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top" wrapText="1"/>
    </xf>
    <xf numFmtId="0" fontId="28" fillId="0" borderId="0" xfId="0" applyFont="1"/>
    <xf numFmtId="0" fontId="29" fillId="0" borderId="0" xfId="1" applyFont="1" applyFill="1" applyBorder="1" applyAlignment="1"/>
    <xf numFmtId="0" fontId="31" fillId="0" borderId="0" xfId="0" applyFont="1"/>
    <xf numFmtId="0" fontId="32" fillId="0" borderId="0" xfId="0" applyFont="1"/>
    <xf numFmtId="0" fontId="3" fillId="3" borderId="1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 wrapText="1"/>
    </xf>
    <xf numFmtId="9" fontId="8" fillId="3" borderId="1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9" fillId="0" borderId="0" xfId="0" applyFont="1" applyFill="1" applyAlignment="1">
      <alignment horizontal="center" vertical="top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top" wrapText="1"/>
    </xf>
    <xf numFmtId="39" fontId="33" fillId="0" borderId="1" xfId="0" applyNumberFormat="1" applyFont="1" applyFill="1" applyBorder="1" applyAlignment="1">
      <alignment horizontal="right" vertical="top"/>
    </xf>
    <xf numFmtId="164" fontId="33" fillId="0" borderId="1" xfId="0" applyNumberFormat="1" applyFont="1" applyFill="1" applyBorder="1" applyAlignment="1">
      <alignment horizontal="right" vertical="top" wrapText="1"/>
    </xf>
    <xf numFmtId="0" fontId="33" fillId="0" borderId="3" xfId="0" applyFont="1" applyFill="1" applyBorder="1" applyAlignment="1">
      <alignment vertical="top" wrapText="1"/>
    </xf>
    <xf numFmtId="4" fontId="19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4" fontId="33" fillId="0" borderId="1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horizontal="center" vertical="top"/>
    </xf>
    <xf numFmtId="4" fontId="34" fillId="0" borderId="0" xfId="0" applyNumberFormat="1" applyFont="1" applyFill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1036348</xdr:colOff>
      <xdr:row>0</xdr:row>
      <xdr:rowOff>1</xdr:rowOff>
    </xdr:from>
    <xdr:ext cx="4107151" cy="1301749"/>
    <xdr:pic>
      <xdr:nvPicPr>
        <xdr:cNvPr id="2" name="1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48" y="1"/>
          <a:ext cx="4107151" cy="13017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0</xdr:row>
      <xdr:rowOff>0</xdr:rowOff>
    </xdr:from>
    <xdr:ext cx="4213678" cy="1375833"/>
    <xdr:pic>
      <xdr:nvPicPr>
        <xdr:cNvPr id="3" name="2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2772" y="0"/>
          <a:ext cx="4213678" cy="13758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B1" zoomScale="70" zoomScaleNormal="70" workbookViewId="0">
      <selection activeCell="B16" sqref="B16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58" style="11" customWidth="1"/>
    <col min="4" max="4" width="76.5" customWidth="1"/>
    <col min="5" max="5" width="23.1640625" customWidth="1"/>
    <col min="6" max="8" width="23.164062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1:17" ht="23.25" x14ac:dyDescent="0.35">
      <c r="C1" s="18"/>
      <c r="D1" s="12"/>
      <c r="E1" s="12"/>
    </row>
    <row r="2" spans="1:17" ht="23.25" x14ac:dyDescent="0.35">
      <c r="C2" s="18"/>
      <c r="D2" s="12"/>
      <c r="E2" s="12"/>
    </row>
    <row r="3" spans="1:17" ht="23.25" x14ac:dyDescent="0.35">
      <c r="C3" s="18"/>
      <c r="D3" s="12"/>
      <c r="E3" s="12"/>
    </row>
    <row r="4" spans="1:17" ht="23.25" x14ac:dyDescent="0.35">
      <c r="C4" s="18"/>
      <c r="D4" s="12"/>
      <c r="E4" s="12"/>
    </row>
    <row r="5" spans="1:17" ht="23.25" x14ac:dyDescent="0.35">
      <c r="C5" s="18"/>
      <c r="D5" s="12"/>
      <c r="E5" s="12"/>
    </row>
    <row r="6" spans="1:17" ht="17.25" customHeight="1" x14ac:dyDescent="0.25">
      <c r="C6" s="19"/>
      <c r="D6" s="1"/>
    </row>
    <row r="7" spans="1:17" ht="33" customHeight="1" x14ac:dyDescent="0.45">
      <c r="B7" s="51" t="s">
        <v>23</v>
      </c>
      <c r="C7" s="51" t="s">
        <v>21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7" ht="24" customHeight="1" x14ac:dyDescent="0.3">
      <c r="B8" s="52" t="s">
        <v>22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 ht="18.75" customHeight="1" x14ac:dyDescent="0.25">
      <c r="B9" s="53" t="s">
        <v>18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7" ht="24" customHeight="1" x14ac:dyDescent="0.25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7" ht="4.5" customHeight="1" x14ac:dyDescent="0.2"/>
    <row r="12" spans="1:17" ht="16.5" x14ac:dyDescent="0.2">
      <c r="B12" s="22"/>
      <c r="C12" s="23"/>
      <c r="D12" s="22"/>
      <c r="E12" s="24"/>
      <c r="F12" s="24"/>
      <c r="G12" s="24"/>
      <c r="H12" s="24"/>
      <c r="I12" s="25"/>
      <c r="J12" s="25"/>
      <c r="K12" s="22"/>
      <c r="L12" s="22"/>
      <c r="M12" s="22"/>
      <c r="N12" s="22"/>
    </row>
    <row r="13" spans="1:17" s="3" customFormat="1" ht="49.5" x14ac:dyDescent="0.2">
      <c r="B13" s="26" t="s">
        <v>9</v>
      </c>
      <c r="C13" s="27" t="s">
        <v>10</v>
      </c>
      <c r="D13" s="27" t="s">
        <v>11</v>
      </c>
      <c r="E13" s="28" t="s">
        <v>12</v>
      </c>
      <c r="F13" s="29">
        <v>0.05</v>
      </c>
      <c r="G13" s="29">
        <v>0.18</v>
      </c>
      <c r="H13" s="28" t="s">
        <v>19</v>
      </c>
      <c r="I13" s="28" t="s">
        <v>13</v>
      </c>
      <c r="J13" s="28" t="s">
        <v>14</v>
      </c>
      <c r="K13" s="30" t="s">
        <v>15</v>
      </c>
      <c r="L13" s="30" t="s">
        <v>16</v>
      </c>
      <c r="M13" s="30" t="s">
        <v>0</v>
      </c>
      <c r="N13" s="30" t="s">
        <v>17</v>
      </c>
    </row>
    <row r="14" spans="1:17" s="50" customFormat="1" ht="48.75" customHeight="1" x14ac:dyDescent="0.2">
      <c r="A14" s="48"/>
      <c r="B14" s="40" t="s">
        <v>61</v>
      </c>
      <c r="C14" s="41" t="s">
        <v>60</v>
      </c>
      <c r="D14" s="41" t="s">
        <v>62</v>
      </c>
      <c r="E14" s="42">
        <v>29759.599999999999</v>
      </c>
      <c r="F14" s="42"/>
      <c r="G14" s="42"/>
      <c r="H14" s="42"/>
      <c r="I14" s="43">
        <v>45215</v>
      </c>
      <c r="J14" s="43">
        <v>45245</v>
      </c>
      <c r="K14" s="42">
        <v>0</v>
      </c>
      <c r="L14" s="47">
        <f t="shared" ref="L14:L41" si="0">+E14-K14</f>
        <v>29759.599999999999</v>
      </c>
      <c r="M14" s="40"/>
      <c r="N14" s="44" t="s">
        <v>8</v>
      </c>
      <c r="O14" s="49"/>
      <c r="P14" s="49"/>
      <c r="Q14" s="49"/>
    </row>
    <row r="15" spans="1:17" s="50" customFormat="1" ht="51" customHeight="1" x14ac:dyDescent="0.2">
      <c r="A15" s="48"/>
      <c r="B15" s="40" t="s">
        <v>93</v>
      </c>
      <c r="C15" s="41" t="s">
        <v>92</v>
      </c>
      <c r="D15" s="41" t="s">
        <v>94</v>
      </c>
      <c r="E15" s="42">
        <v>8968</v>
      </c>
      <c r="F15" s="42"/>
      <c r="G15" s="42"/>
      <c r="H15" s="42"/>
      <c r="I15" s="43">
        <v>45170</v>
      </c>
      <c r="J15" s="43">
        <v>45200</v>
      </c>
      <c r="K15" s="42">
        <v>0</v>
      </c>
      <c r="L15" s="47">
        <f t="shared" si="0"/>
        <v>8968</v>
      </c>
      <c r="M15" s="40"/>
      <c r="N15" s="44" t="s">
        <v>8</v>
      </c>
      <c r="O15" s="49"/>
      <c r="P15" s="49"/>
      <c r="Q15" s="49"/>
    </row>
    <row r="16" spans="1:17" s="46" customFormat="1" ht="44.25" customHeight="1" x14ac:dyDescent="0.2">
      <c r="A16" s="39"/>
      <c r="B16" s="40" t="s">
        <v>49</v>
      </c>
      <c r="C16" s="41" t="s">
        <v>48</v>
      </c>
      <c r="D16" s="41" t="s">
        <v>53</v>
      </c>
      <c r="E16" s="42">
        <v>44840</v>
      </c>
      <c r="F16" s="42"/>
      <c r="G16" s="42"/>
      <c r="H16" s="42"/>
      <c r="I16" s="43">
        <v>45212</v>
      </c>
      <c r="J16" s="43">
        <v>45242</v>
      </c>
      <c r="K16" s="42">
        <v>0</v>
      </c>
      <c r="L16" s="47">
        <f t="shared" si="0"/>
        <v>44840</v>
      </c>
      <c r="M16" s="40"/>
      <c r="N16" s="44" t="s">
        <v>8</v>
      </c>
      <c r="O16" s="45"/>
      <c r="P16" s="45"/>
      <c r="Q16" s="45"/>
    </row>
    <row r="17" spans="1:17" s="46" customFormat="1" ht="33.75" customHeight="1" x14ac:dyDescent="0.2">
      <c r="A17" s="39"/>
      <c r="B17" s="40" t="s">
        <v>29</v>
      </c>
      <c r="C17" s="41" t="s">
        <v>28</v>
      </c>
      <c r="D17" s="41" t="s">
        <v>30</v>
      </c>
      <c r="E17" s="42">
        <v>25555.32</v>
      </c>
      <c r="F17" s="42"/>
      <c r="G17" s="42"/>
      <c r="H17" s="42"/>
      <c r="I17" s="43">
        <v>45188</v>
      </c>
      <c r="J17" s="43">
        <v>45218</v>
      </c>
      <c r="K17" s="42">
        <v>0</v>
      </c>
      <c r="L17" s="47">
        <f t="shared" si="0"/>
        <v>25555.32</v>
      </c>
      <c r="M17" s="40"/>
      <c r="N17" s="44" t="s">
        <v>8</v>
      </c>
      <c r="O17" s="45"/>
      <c r="P17" s="45"/>
      <c r="Q17" s="45"/>
    </row>
    <row r="18" spans="1:17" s="46" customFormat="1" ht="33.75" customHeight="1" x14ac:dyDescent="0.2">
      <c r="A18" s="39"/>
      <c r="B18" s="40" t="s">
        <v>75</v>
      </c>
      <c r="C18" s="41" t="s">
        <v>74</v>
      </c>
      <c r="D18" s="41" t="s">
        <v>76</v>
      </c>
      <c r="E18" s="42">
        <v>347664.9</v>
      </c>
      <c r="F18" s="42"/>
      <c r="G18" s="42"/>
      <c r="H18" s="42"/>
      <c r="I18" s="43">
        <v>45216</v>
      </c>
      <c r="J18" s="43">
        <v>45246</v>
      </c>
      <c r="K18" s="42">
        <v>0</v>
      </c>
      <c r="L18" s="47">
        <f t="shared" si="0"/>
        <v>347664.9</v>
      </c>
      <c r="M18" s="40"/>
      <c r="N18" s="44" t="s">
        <v>8</v>
      </c>
      <c r="O18" s="45"/>
      <c r="P18" s="45"/>
      <c r="Q18" s="45"/>
    </row>
    <row r="19" spans="1:17" s="46" customFormat="1" ht="33.75" customHeight="1" x14ac:dyDescent="0.2">
      <c r="A19" s="39"/>
      <c r="B19" s="40" t="s">
        <v>88</v>
      </c>
      <c r="C19" s="41" t="s">
        <v>87</v>
      </c>
      <c r="D19" s="41" t="s">
        <v>89</v>
      </c>
      <c r="E19" s="42">
        <v>3713850</v>
      </c>
      <c r="F19" s="42"/>
      <c r="G19" s="42"/>
      <c r="H19" s="42"/>
      <c r="I19" s="43">
        <v>45221</v>
      </c>
      <c r="J19" s="43">
        <v>45251</v>
      </c>
      <c r="K19" s="42">
        <v>0</v>
      </c>
      <c r="L19" s="47">
        <f t="shared" si="0"/>
        <v>3713850</v>
      </c>
      <c r="M19" s="40"/>
      <c r="N19" s="44" t="s">
        <v>8</v>
      </c>
      <c r="O19" s="45"/>
      <c r="P19" s="45"/>
      <c r="Q19" s="45"/>
    </row>
    <row r="20" spans="1:17" s="46" customFormat="1" ht="30" x14ac:dyDescent="0.2">
      <c r="A20" s="39"/>
      <c r="B20" s="40" t="s">
        <v>69</v>
      </c>
      <c r="C20" s="41" t="s">
        <v>70</v>
      </c>
      <c r="D20" s="41" t="s">
        <v>73</v>
      </c>
      <c r="E20" s="42">
        <v>95000.01</v>
      </c>
      <c r="F20" s="42"/>
      <c r="G20" s="42"/>
      <c r="H20" s="42"/>
      <c r="I20" s="43">
        <v>45222</v>
      </c>
      <c r="J20" s="43">
        <v>45252</v>
      </c>
      <c r="K20" s="42">
        <v>0</v>
      </c>
      <c r="L20" s="47">
        <f t="shared" si="0"/>
        <v>95000.01</v>
      </c>
      <c r="M20" s="40"/>
      <c r="N20" s="44" t="s">
        <v>8</v>
      </c>
      <c r="O20" s="45"/>
      <c r="P20" s="45"/>
      <c r="Q20" s="45"/>
    </row>
    <row r="21" spans="1:17" s="46" customFormat="1" ht="45" customHeight="1" x14ac:dyDescent="0.2">
      <c r="A21" s="39"/>
      <c r="B21" s="40" t="s">
        <v>77</v>
      </c>
      <c r="C21" s="41" t="s">
        <v>78</v>
      </c>
      <c r="D21" s="41" t="s">
        <v>79</v>
      </c>
      <c r="E21" s="42">
        <v>21830</v>
      </c>
      <c r="F21" s="42"/>
      <c r="G21" s="42"/>
      <c r="H21" s="42"/>
      <c r="I21" s="42">
        <v>45197</v>
      </c>
      <c r="J21" s="43">
        <v>45227</v>
      </c>
      <c r="K21" s="42">
        <v>0</v>
      </c>
      <c r="L21" s="47">
        <f t="shared" si="0"/>
        <v>21830</v>
      </c>
      <c r="M21" s="40"/>
      <c r="N21" s="44" t="s">
        <v>8</v>
      </c>
      <c r="O21" s="45"/>
      <c r="P21" s="45"/>
      <c r="Q21" s="45"/>
    </row>
    <row r="22" spans="1:17" s="46" customFormat="1" ht="30" x14ac:dyDescent="0.2">
      <c r="A22" s="39"/>
      <c r="B22" s="40" t="s">
        <v>31</v>
      </c>
      <c r="C22" s="41" t="s">
        <v>32</v>
      </c>
      <c r="D22" s="41" t="s">
        <v>30</v>
      </c>
      <c r="E22" s="42">
        <v>114804.56</v>
      </c>
      <c r="F22" s="42"/>
      <c r="G22" s="42"/>
      <c r="H22" s="42"/>
      <c r="I22" s="43">
        <v>45181</v>
      </c>
      <c r="J22" s="43">
        <v>45211</v>
      </c>
      <c r="K22" s="42">
        <v>0</v>
      </c>
      <c r="L22" s="47">
        <f t="shared" si="0"/>
        <v>114804.56</v>
      </c>
      <c r="M22" s="40"/>
      <c r="N22" s="44" t="s">
        <v>8</v>
      </c>
      <c r="O22" s="45"/>
      <c r="P22" s="45"/>
      <c r="Q22" s="45"/>
    </row>
    <row r="23" spans="1:17" s="46" customFormat="1" ht="36" customHeight="1" x14ac:dyDescent="0.2">
      <c r="A23" s="39"/>
      <c r="B23" s="40" t="s">
        <v>85</v>
      </c>
      <c r="C23" s="41" t="s">
        <v>32</v>
      </c>
      <c r="D23" s="41" t="s">
        <v>86</v>
      </c>
      <c r="E23" s="42">
        <v>26539.38</v>
      </c>
      <c r="F23" s="42"/>
      <c r="G23" s="42"/>
      <c r="H23" s="42"/>
      <c r="I23" s="43">
        <v>45215</v>
      </c>
      <c r="J23" s="43">
        <v>45245</v>
      </c>
      <c r="K23" s="42">
        <v>0</v>
      </c>
      <c r="L23" s="47">
        <f t="shared" si="0"/>
        <v>26539.38</v>
      </c>
      <c r="M23" s="40"/>
      <c r="N23" s="44" t="s">
        <v>8</v>
      </c>
      <c r="O23" s="45"/>
      <c r="P23" s="45"/>
      <c r="Q23" s="45"/>
    </row>
    <row r="24" spans="1:17" s="46" customFormat="1" ht="36" customHeight="1" x14ac:dyDescent="0.2">
      <c r="A24" s="39"/>
      <c r="B24" s="40" t="s">
        <v>90</v>
      </c>
      <c r="C24" s="41" t="s">
        <v>91</v>
      </c>
      <c r="D24" s="41" t="s">
        <v>62</v>
      </c>
      <c r="E24" s="42">
        <v>57259.5</v>
      </c>
      <c r="F24" s="42"/>
      <c r="G24" s="42"/>
      <c r="H24" s="42"/>
      <c r="I24" s="43">
        <v>45208</v>
      </c>
      <c r="J24" s="43">
        <v>45238</v>
      </c>
      <c r="K24" s="42">
        <v>0</v>
      </c>
      <c r="L24" s="47">
        <f t="shared" si="0"/>
        <v>57259.5</v>
      </c>
      <c r="M24" s="40"/>
      <c r="N24" s="44" t="s">
        <v>8</v>
      </c>
      <c r="O24" s="45"/>
      <c r="P24" s="45"/>
      <c r="Q24" s="45"/>
    </row>
    <row r="25" spans="1:17" s="46" customFormat="1" ht="30" x14ac:dyDescent="0.2">
      <c r="A25" s="39"/>
      <c r="B25" s="40" t="s">
        <v>64</v>
      </c>
      <c r="C25" s="41" t="s">
        <v>63</v>
      </c>
      <c r="D25" s="41" t="s">
        <v>62</v>
      </c>
      <c r="E25" s="42">
        <v>7182.37</v>
      </c>
      <c r="F25" s="42"/>
      <c r="G25" s="42"/>
      <c r="H25" s="42"/>
      <c r="I25" s="43">
        <v>45219</v>
      </c>
      <c r="J25" s="43">
        <v>45249</v>
      </c>
      <c r="K25" s="42">
        <v>0</v>
      </c>
      <c r="L25" s="47">
        <f t="shared" si="0"/>
        <v>7182.37</v>
      </c>
      <c r="M25" s="40"/>
      <c r="N25" s="44" t="s">
        <v>8</v>
      </c>
      <c r="O25" s="45"/>
      <c r="P25" s="45"/>
      <c r="Q25" s="45"/>
    </row>
    <row r="26" spans="1:17" s="46" customFormat="1" ht="33.75" customHeight="1" x14ac:dyDescent="0.2">
      <c r="A26" s="39"/>
      <c r="B26" s="40" t="s">
        <v>80</v>
      </c>
      <c r="C26" s="41" t="s">
        <v>81</v>
      </c>
      <c r="D26" s="41" t="s">
        <v>82</v>
      </c>
      <c r="E26" s="42">
        <v>913782.17</v>
      </c>
      <c r="F26" s="42"/>
      <c r="G26" s="42"/>
      <c r="H26" s="42"/>
      <c r="I26" s="43">
        <v>45201</v>
      </c>
      <c r="J26" s="43">
        <v>45231</v>
      </c>
      <c r="K26" s="42">
        <v>0</v>
      </c>
      <c r="L26" s="47">
        <f t="shared" si="0"/>
        <v>913782.17</v>
      </c>
      <c r="M26" s="40"/>
      <c r="N26" s="44" t="s">
        <v>8</v>
      </c>
      <c r="O26" s="45"/>
      <c r="P26" s="45"/>
      <c r="Q26" s="45"/>
    </row>
    <row r="27" spans="1:17" s="46" customFormat="1" ht="34.5" customHeight="1" x14ac:dyDescent="0.2">
      <c r="A27" s="39"/>
      <c r="B27" s="40" t="s">
        <v>50</v>
      </c>
      <c r="C27" s="41" t="s">
        <v>51</v>
      </c>
      <c r="D27" s="41" t="s">
        <v>52</v>
      </c>
      <c r="E27" s="42">
        <v>59000</v>
      </c>
      <c r="F27" s="42"/>
      <c r="G27" s="42"/>
      <c r="H27" s="42"/>
      <c r="I27" s="43">
        <v>45215</v>
      </c>
      <c r="J27" s="43">
        <v>45245</v>
      </c>
      <c r="K27" s="42">
        <v>0</v>
      </c>
      <c r="L27" s="47">
        <f t="shared" si="0"/>
        <v>59000</v>
      </c>
      <c r="M27" s="40"/>
      <c r="N27" s="44" t="s">
        <v>8</v>
      </c>
      <c r="O27" s="45"/>
      <c r="P27" s="45"/>
      <c r="Q27" s="45"/>
    </row>
    <row r="28" spans="1:17" s="46" customFormat="1" ht="30" x14ac:dyDescent="0.2">
      <c r="A28" s="39"/>
      <c r="B28" s="40" t="s">
        <v>33</v>
      </c>
      <c r="C28" s="41" t="s">
        <v>34</v>
      </c>
      <c r="D28" s="41" t="s">
        <v>35</v>
      </c>
      <c r="E28" s="42">
        <v>9440</v>
      </c>
      <c r="F28" s="42"/>
      <c r="G28" s="42"/>
      <c r="H28" s="42"/>
      <c r="I28" s="43">
        <v>45189</v>
      </c>
      <c r="J28" s="43">
        <v>45219</v>
      </c>
      <c r="K28" s="42">
        <v>0</v>
      </c>
      <c r="L28" s="47">
        <f t="shared" si="0"/>
        <v>9440</v>
      </c>
      <c r="M28" s="40"/>
      <c r="N28" s="44" t="s">
        <v>8</v>
      </c>
      <c r="O28" s="45"/>
      <c r="P28" s="45"/>
      <c r="Q28" s="45"/>
    </row>
    <row r="29" spans="1:17" s="46" customFormat="1" ht="54" customHeight="1" x14ac:dyDescent="0.2">
      <c r="A29" s="39"/>
      <c r="B29" s="40" t="s">
        <v>66</v>
      </c>
      <c r="C29" s="41" t="s">
        <v>65</v>
      </c>
      <c r="D29" s="41" t="s">
        <v>67</v>
      </c>
      <c r="E29" s="42">
        <v>59000</v>
      </c>
      <c r="F29" s="42"/>
      <c r="G29" s="42"/>
      <c r="H29" s="42"/>
      <c r="I29" s="43">
        <v>45222</v>
      </c>
      <c r="J29" s="43" t="s">
        <v>68</v>
      </c>
      <c r="K29" s="42">
        <v>0</v>
      </c>
      <c r="L29" s="47">
        <f t="shared" si="0"/>
        <v>59000</v>
      </c>
      <c r="M29" s="40"/>
      <c r="N29" s="44" t="s">
        <v>8</v>
      </c>
      <c r="O29" s="45"/>
      <c r="P29" s="45"/>
      <c r="Q29" s="45"/>
    </row>
    <row r="30" spans="1:17" s="50" customFormat="1" ht="33" customHeight="1" x14ac:dyDescent="0.2">
      <c r="A30" s="48"/>
      <c r="B30" s="40" t="s">
        <v>45</v>
      </c>
      <c r="C30" s="41" t="s">
        <v>46</v>
      </c>
      <c r="D30" s="41" t="s">
        <v>47</v>
      </c>
      <c r="E30" s="42">
        <v>130421.06</v>
      </c>
      <c r="F30" s="42"/>
      <c r="G30" s="42"/>
      <c r="H30" s="42"/>
      <c r="I30" s="43">
        <v>45218</v>
      </c>
      <c r="J30" s="43">
        <v>45248</v>
      </c>
      <c r="K30" s="42">
        <v>0</v>
      </c>
      <c r="L30" s="47">
        <f t="shared" si="0"/>
        <v>130421.06</v>
      </c>
      <c r="M30" s="40"/>
      <c r="N30" s="44" t="s">
        <v>8</v>
      </c>
      <c r="O30" s="49"/>
      <c r="P30" s="49"/>
      <c r="Q30" s="49"/>
    </row>
    <row r="31" spans="1:17" s="50" customFormat="1" ht="51" customHeight="1" x14ac:dyDescent="0.2">
      <c r="A31" s="48"/>
      <c r="B31" s="40" t="s">
        <v>96</v>
      </c>
      <c r="C31" s="41" t="s">
        <v>98</v>
      </c>
      <c r="D31" s="41" t="s">
        <v>97</v>
      </c>
      <c r="E31" s="42">
        <v>161660</v>
      </c>
      <c r="F31" s="42"/>
      <c r="G31" s="42"/>
      <c r="H31" s="42"/>
      <c r="I31" s="43">
        <v>45217</v>
      </c>
      <c r="J31" s="43">
        <v>45247</v>
      </c>
      <c r="K31" s="42">
        <v>0</v>
      </c>
      <c r="L31" s="47">
        <f t="shared" si="0"/>
        <v>161660</v>
      </c>
      <c r="M31" s="40"/>
      <c r="N31" s="44" t="s">
        <v>8</v>
      </c>
      <c r="O31" s="49"/>
      <c r="P31" s="49"/>
      <c r="Q31" s="49"/>
    </row>
    <row r="32" spans="1:17" s="46" customFormat="1" ht="33" customHeight="1" x14ac:dyDescent="0.2">
      <c r="A32" s="39"/>
      <c r="B32" s="40" t="s">
        <v>43</v>
      </c>
      <c r="C32" s="41" t="s">
        <v>44</v>
      </c>
      <c r="D32" s="41" t="s">
        <v>95</v>
      </c>
      <c r="E32" s="42">
        <v>59000</v>
      </c>
      <c r="F32" s="42"/>
      <c r="G32" s="42"/>
      <c r="H32" s="42"/>
      <c r="I32" s="43">
        <v>45218</v>
      </c>
      <c r="J32" s="43">
        <v>45248</v>
      </c>
      <c r="K32" s="42">
        <v>0</v>
      </c>
      <c r="L32" s="47">
        <f t="shared" si="0"/>
        <v>59000</v>
      </c>
      <c r="M32" s="40"/>
      <c r="N32" s="44" t="s">
        <v>8</v>
      </c>
      <c r="O32" s="45"/>
      <c r="P32" s="45"/>
      <c r="Q32" s="45"/>
    </row>
    <row r="33" spans="1:17" s="46" customFormat="1" ht="36" customHeight="1" x14ac:dyDescent="0.2">
      <c r="A33" s="39"/>
      <c r="B33" s="40" t="s">
        <v>36</v>
      </c>
      <c r="C33" s="41" t="s">
        <v>37</v>
      </c>
      <c r="D33" s="41" t="s">
        <v>25</v>
      </c>
      <c r="E33" s="42">
        <v>5505.25</v>
      </c>
      <c r="F33" s="42"/>
      <c r="G33" s="42"/>
      <c r="H33" s="42"/>
      <c r="I33" s="43">
        <v>45181</v>
      </c>
      <c r="J33" s="43">
        <v>45211</v>
      </c>
      <c r="K33" s="42">
        <v>0</v>
      </c>
      <c r="L33" s="47">
        <f t="shared" si="0"/>
        <v>5505.25</v>
      </c>
      <c r="M33" s="40"/>
      <c r="N33" s="44" t="s">
        <v>8</v>
      </c>
      <c r="O33" s="45"/>
      <c r="P33" s="45"/>
      <c r="Q33" s="45"/>
    </row>
    <row r="34" spans="1:17" s="46" customFormat="1" ht="30" x14ac:dyDescent="0.2">
      <c r="A34" s="39"/>
      <c r="B34" s="40" t="s">
        <v>38</v>
      </c>
      <c r="C34" s="41" t="s">
        <v>26</v>
      </c>
      <c r="D34" s="41" t="s">
        <v>39</v>
      </c>
      <c r="E34" s="42">
        <v>580000</v>
      </c>
      <c r="F34" s="42"/>
      <c r="G34" s="42"/>
      <c r="H34" s="42"/>
      <c r="I34" s="43">
        <v>45138</v>
      </c>
      <c r="J34" s="43">
        <v>45168</v>
      </c>
      <c r="K34" s="42">
        <v>0</v>
      </c>
      <c r="L34" s="47">
        <f t="shared" si="0"/>
        <v>580000</v>
      </c>
      <c r="M34" s="40"/>
      <c r="N34" s="44" t="s">
        <v>8</v>
      </c>
      <c r="O34" s="45"/>
      <c r="P34" s="45"/>
      <c r="Q34" s="45"/>
    </row>
    <row r="35" spans="1:17" s="46" customFormat="1" ht="30" x14ac:dyDescent="0.2">
      <c r="A35" s="39"/>
      <c r="B35" s="40" t="s">
        <v>71</v>
      </c>
      <c r="C35" s="41" t="s">
        <v>26</v>
      </c>
      <c r="D35" s="41" t="s">
        <v>72</v>
      </c>
      <c r="E35" s="42">
        <v>580000</v>
      </c>
      <c r="F35" s="42"/>
      <c r="G35" s="42"/>
      <c r="H35" s="42"/>
      <c r="I35" s="43">
        <v>45244</v>
      </c>
      <c r="J35" s="43">
        <v>45185</v>
      </c>
      <c r="K35" s="42">
        <v>0</v>
      </c>
      <c r="L35" s="47">
        <f t="shared" si="0"/>
        <v>580000</v>
      </c>
      <c r="M35" s="40"/>
      <c r="N35" s="44" t="s">
        <v>8</v>
      </c>
      <c r="O35" s="45"/>
      <c r="P35" s="45"/>
      <c r="Q35" s="45"/>
    </row>
    <row r="36" spans="1:17" s="46" customFormat="1" ht="45" x14ac:dyDescent="0.2">
      <c r="A36" s="39"/>
      <c r="B36" s="40" t="s">
        <v>40</v>
      </c>
      <c r="C36" s="41" t="s">
        <v>41</v>
      </c>
      <c r="D36" s="41" t="s">
        <v>42</v>
      </c>
      <c r="E36" s="42">
        <v>7080</v>
      </c>
      <c r="F36" s="42"/>
      <c r="G36" s="42"/>
      <c r="H36" s="42"/>
      <c r="I36" s="43">
        <v>45188</v>
      </c>
      <c r="J36" s="43">
        <v>45218</v>
      </c>
      <c r="K36" s="42">
        <v>0</v>
      </c>
      <c r="L36" s="47">
        <f t="shared" si="0"/>
        <v>7080</v>
      </c>
      <c r="M36" s="40"/>
      <c r="N36" s="44" t="s">
        <v>8</v>
      </c>
      <c r="O36" s="45"/>
      <c r="P36" s="45"/>
      <c r="Q36" s="45"/>
    </row>
    <row r="37" spans="1:17" s="46" customFormat="1" ht="54" customHeight="1" x14ac:dyDescent="0.2">
      <c r="A37" s="39"/>
      <c r="B37" s="40" t="s">
        <v>54</v>
      </c>
      <c r="C37" s="41" t="s">
        <v>41</v>
      </c>
      <c r="D37" s="41" t="s">
        <v>57</v>
      </c>
      <c r="E37" s="42">
        <v>10620</v>
      </c>
      <c r="F37" s="42"/>
      <c r="G37" s="42"/>
      <c r="H37" s="42"/>
      <c r="I37" s="43">
        <v>45211</v>
      </c>
      <c r="J37" s="43">
        <v>45241</v>
      </c>
      <c r="K37" s="42">
        <v>0</v>
      </c>
      <c r="L37" s="47">
        <f t="shared" si="0"/>
        <v>10620</v>
      </c>
      <c r="M37" s="40"/>
      <c r="N37" s="44" t="s">
        <v>8</v>
      </c>
      <c r="O37" s="45"/>
      <c r="P37" s="45"/>
      <c r="Q37" s="45"/>
    </row>
    <row r="38" spans="1:17" s="46" customFormat="1" ht="54" customHeight="1" x14ac:dyDescent="0.2">
      <c r="A38" s="39"/>
      <c r="B38" s="40" t="s">
        <v>100</v>
      </c>
      <c r="C38" s="41" t="s">
        <v>99</v>
      </c>
      <c r="D38" s="41" t="s">
        <v>101</v>
      </c>
      <c r="E38" s="42">
        <v>6490</v>
      </c>
      <c r="F38" s="42"/>
      <c r="G38" s="42"/>
      <c r="H38" s="42"/>
      <c r="I38" s="43">
        <v>45203</v>
      </c>
      <c r="J38" s="43">
        <v>45233</v>
      </c>
      <c r="K38" s="42">
        <v>0</v>
      </c>
      <c r="L38" s="47">
        <f t="shared" si="0"/>
        <v>6490</v>
      </c>
      <c r="M38" s="40"/>
      <c r="N38" s="44" t="s">
        <v>8</v>
      </c>
      <c r="O38" s="45"/>
      <c r="P38" s="45"/>
      <c r="Q38" s="45"/>
    </row>
    <row r="39" spans="1:17" s="46" customFormat="1" ht="54" customHeight="1" x14ac:dyDescent="0.2">
      <c r="A39" s="39"/>
      <c r="B39" s="40" t="s">
        <v>84</v>
      </c>
      <c r="C39" s="41" t="s">
        <v>83</v>
      </c>
      <c r="D39" s="41" t="s">
        <v>62</v>
      </c>
      <c r="E39" s="42">
        <v>17110</v>
      </c>
      <c r="F39" s="42"/>
      <c r="G39" s="42"/>
      <c r="H39" s="42"/>
      <c r="I39" s="43">
        <v>45211</v>
      </c>
      <c r="J39" s="43">
        <v>45241</v>
      </c>
      <c r="K39" s="42">
        <v>0</v>
      </c>
      <c r="L39" s="47">
        <f t="shared" si="0"/>
        <v>17110</v>
      </c>
      <c r="M39" s="40"/>
      <c r="N39" s="44" t="s">
        <v>8</v>
      </c>
      <c r="O39" s="45"/>
      <c r="P39" s="45"/>
      <c r="Q39" s="45"/>
    </row>
    <row r="40" spans="1:17" s="46" customFormat="1" ht="30" x14ac:dyDescent="0.2">
      <c r="A40" s="39"/>
      <c r="B40" s="40" t="s">
        <v>56</v>
      </c>
      <c r="C40" s="41" t="s">
        <v>55</v>
      </c>
      <c r="D40" s="41" t="s">
        <v>30</v>
      </c>
      <c r="E40" s="42">
        <v>3357.1</v>
      </c>
      <c r="F40" s="42"/>
      <c r="G40" s="42"/>
      <c r="H40" s="42"/>
      <c r="I40" s="43">
        <v>45190</v>
      </c>
      <c r="J40" s="43">
        <v>45220</v>
      </c>
      <c r="K40" s="42">
        <v>0</v>
      </c>
      <c r="L40" s="47">
        <f t="shared" si="0"/>
        <v>3357.1</v>
      </c>
      <c r="M40" s="40"/>
      <c r="N40" s="44" t="s">
        <v>8</v>
      </c>
      <c r="O40" s="45"/>
      <c r="P40" s="45"/>
      <c r="Q40" s="45"/>
    </row>
    <row r="41" spans="1:17" s="46" customFormat="1" ht="31.5" customHeight="1" x14ac:dyDescent="0.2">
      <c r="A41" s="39"/>
      <c r="B41" s="40" t="s">
        <v>58</v>
      </c>
      <c r="C41" s="41" t="s">
        <v>59</v>
      </c>
      <c r="D41" s="41" t="s">
        <v>62</v>
      </c>
      <c r="E41" s="42">
        <v>16301.7</v>
      </c>
      <c r="F41" s="42"/>
      <c r="G41" s="42"/>
      <c r="H41" s="42"/>
      <c r="I41" s="43">
        <v>45208</v>
      </c>
      <c r="J41" s="43">
        <v>45238</v>
      </c>
      <c r="K41" s="42">
        <v>0</v>
      </c>
      <c r="L41" s="47">
        <f t="shared" si="0"/>
        <v>16301.7</v>
      </c>
      <c r="M41" s="40"/>
      <c r="N41" s="44" t="s">
        <v>8</v>
      </c>
      <c r="O41" s="45"/>
      <c r="P41" s="45"/>
      <c r="Q41" s="45"/>
    </row>
    <row r="42" spans="1:17" ht="19.5" x14ac:dyDescent="0.2">
      <c r="B42" s="31"/>
      <c r="C42" s="32" t="s">
        <v>1</v>
      </c>
      <c r="D42" s="33"/>
      <c r="E42" s="34">
        <f>SUM(E14:E41)</f>
        <v>7112020.919999999</v>
      </c>
      <c r="F42" s="35">
        <f>SUM(F14:F20)</f>
        <v>0</v>
      </c>
      <c r="G42" s="35">
        <f>SUM(G14:G20)</f>
        <v>0</v>
      </c>
      <c r="H42" s="35">
        <f>SUM(H14:H20)</f>
        <v>0</v>
      </c>
      <c r="I42" s="35"/>
      <c r="J42" s="35"/>
      <c r="K42" s="35">
        <f>SUM(K14:K20)</f>
        <v>0</v>
      </c>
      <c r="L42" s="35">
        <f>SUM(L14:L41)</f>
        <v>7112020.919999999</v>
      </c>
      <c r="M42" s="33"/>
      <c r="N42" s="36"/>
    </row>
    <row r="43" spans="1:17" x14ac:dyDescent="0.2">
      <c r="L43" s="2"/>
      <c r="N43" s="38"/>
    </row>
    <row r="44" spans="1:17" x14ac:dyDescent="0.2">
      <c r="L44" s="2"/>
      <c r="N44" s="37"/>
    </row>
    <row r="45" spans="1:17" x14ac:dyDescent="0.2">
      <c r="N45" s="37"/>
    </row>
    <row r="46" spans="1:17" x14ac:dyDescent="0.2">
      <c r="K46" s="2"/>
      <c r="N46" s="10"/>
    </row>
    <row r="47" spans="1:17" s="13" customFormat="1" ht="18.75" x14ac:dyDescent="0.3">
      <c r="B47" s="14" t="s">
        <v>20</v>
      </c>
      <c r="C47" s="20"/>
      <c r="D47" s="16"/>
      <c r="M47" s="15"/>
      <c r="N47" s="17"/>
    </row>
    <row r="48" spans="1:17" s="13" customFormat="1" ht="18.75" x14ac:dyDescent="0.3">
      <c r="B48" s="14" t="s">
        <v>24</v>
      </c>
      <c r="C48" s="20"/>
      <c r="D48" s="16"/>
      <c r="M48" s="15"/>
      <c r="N48" s="17"/>
    </row>
    <row r="49" spans="2:14" s="13" customFormat="1" ht="18.75" x14ac:dyDescent="0.3">
      <c r="B49" s="14"/>
      <c r="C49" s="20"/>
      <c r="D49" s="16"/>
      <c r="M49" s="15"/>
      <c r="N49" s="17"/>
    </row>
    <row r="50" spans="2:14" s="3" customFormat="1" ht="16.5" x14ac:dyDescent="0.25">
      <c r="B50" s="11"/>
      <c r="C50" s="20"/>
      <c r="D50" s="5"/>
      <c r="M50" s="4"/>
      <c r="N50" s="10"/>
    </row>
    <row r="51" spans="2:14" ht="18" x14ac:dyDescent="0.25">
      <c r="B51" s="6" t="s">
        <v>2</v>
      </c>
      <c r="C51" s="20"/>
      <c r="D51" s="5"/>
      <c r="E51" s="3"/>
      <c r="F51" s="3"/>
      <c r="G51" s="3"/>
      <c r="H51" s="3"/>
      <c r="I51" s="3"/>
      <c r="K51" s="6" t="s">
        <v>3</v>
      </c>
      <c r="L51" s="3"/>
      <c r="M51" s="4"/>
      <c r="N51" s="10"/>
    </row>
    <row r="52" spans="2:14" ht="16.5" x14ac:dyDescent="0.25">
      <c r="B52" s="7" t="s">
        <v>4</v>
      </c>
      <c r="C52" s="21"/>
      <c r="D52" s="8"/>
      <c r="E52" s="9"/>
      <c r="F52" s="9"/>
      <c r="G52" s="9"/>
      <c r="H52" s="9"/>
      <c r="I52" s="9"/>
      <c r="K52" s="7" t="s">
        <v>5</v>
      </c>
      <c r="L52" s="9"/>
      <c r="M52" s="7"/>
      <c r="N52" s="10"/>
    </row>
    <row r="53" spans="2:14" ht="16.5" x14ac:dyDescent="0.25">
      <c r="B53" s="7" t="s">
        <v>6</v>
      </c>
      <c r="C53" s="21"/>
      <c r="D53" s="8"/>
      <c r="E53" s="9"/>
      <c r="F53" s="9"/>
      <c r="G53" s="9"/>
      <c r="H53" s="9"/>
      <c r="I53" s="9"/>
      <c r="K53" s="7" t="s">
        <v>7</v>
      </c>
      <c r="L53" s="9"/>
      <c r="M53" s="7"/>
      <c r="N53" s="10"/>
    </row>
    <row r="54" spans="2:14" x14ac:dyDescent="0.2">
      <c r="N54" s="10"/>
    </row>
    <row r="55" spans="2:14" x14ac:dyDescent="0.2">
      <c r="N55" s="10"/>
    </row>
    <row r="56" spans="2:14" x14ac:dyDescent="0.2">
      <c r="N56" s="10"/>
    </row>
    <row r="57" spans="2:14" x14ac:dyDescent="0.2">
      <c r="N57" s="10"/>
    </row>
    <row r="58" spans="2:14" x14ac:dyDescent="0.2">
      <c r="N58" s="10"/>
    </row>
    <row r="59" spans="2:14" x14ac:dyDescent="0.2">
      <c r="N59" s="10"/>
    </row>
    <row r="60" spans="2:14" x14ac:dyDescent="0.2">
      <c r="N60" s="10"/>
    </row>
    <row r="61" spans="2:14" x14ac:dyDescent="0.2">
      <c r="N61" s="10"/>
    </row>
    <row r="62" spans="2:14" x14ac:dyDescent="0.2">
      <c r="N62" s="10"/>
    </row>
    <row r="63" spans="2:14" x14ac:dyDescent="0.2">
      <c r="N63" s="10"/>
    </row>
  </sheetData>
  <mergeCells count="4">
    <mergeCell ref="B7:N7"/>
    <mergeCell ref="B8:N8"/>
    <mergeCell ref="B9:N9"/>
    <mergeCell ref="B10:N10"/>
  </mergeCells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2023</vt:lpstr>
      <vt:lpstr>'OCTUBRE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Luis Daniel Feliz Francisco</cp:lastModifiedBy>
  <cp:lastPrinted>2023-09-04T14:46:40Z</cp:lastPrinted>
  <dcterms:created xsi:type="dcterms:W3CDTF">2018-10-25T10:48:31Z</dcterms:created>
  <dcterms:modified xsi:type="dcterms:W3CDTF">2023-11-14T16:51:17Z</dcterms:modified>
</cp:coreProperties>
</file>