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Financiero'!$A$7:$G$52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<sst xmlns="http://schemas.openxmlformats.org/spreadsheetml/2006/main" count="33" uniqueCount="33">
  <si>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</si>
  <si>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</si>
  <si>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</si>
  <si>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</si>
  <si>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</si>
  <si>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</si>
  <si>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</si>
  <si>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</si>
  <si>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</si>
  <si>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</si>
  <si>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</si>
  <si>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</si>
  <si>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</si>
  <si>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</si>
  <si>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</si>
  <si>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</si>
  <si>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</si>
  <si>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</si>
  <si>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</si>
  <si>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</si>
  <si>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</si>
  <si>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</si>
  <si>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</si>
  <si>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</si>
  <si>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</si>
  <si>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</si>
  <si>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</si>
  <si>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</si>
  <si>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</si>
  <si>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Del ejercicio del 01 al 30 de Junio del 2022 y 2021</t>
  </si>
  <si>
    <t>Nota: en el mes de Junio del 2021, se entrega Bono Incentivo por Resultados por valor de RD$13,753,919.23</t>
  </si>
  <si>
    <t>OFICINA NACIONAL DE LA PROPIEDAD INDUSTRIAL</t>
  </si>
  <si>
    <t>Ministerio de Industria y Comercio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</si>
</sst>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_P_t_s_-;\-* #,##0.00\ _P_t_s_-;_-* &quot;-&quot;??\ _P_t_s_-;_-@_-"/>
    <numFmt numFmtId="179" formatCode="#,##0.0"/>
    <numFmt numFmtId="180" formatCode="#,##0.0000000000"/>
    <numFmt numFmtId="181" formatCode="_-* #,##0.00\ _€_-;\-* #,##0.00\ _€_-;_-* &quot;-&quot;??\ _€_-;_-@_-"/>
    <numFmt numFmtId="182" formatCode="#,##0.00\ _€"/>
    <numFmt numFmtId="183" formatCode="#,##0.0_);\(#,##0.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000_);\(#,##0.0000000000\)"/>
    <numFmt numFmtId="189" formatCode="###0;###0"/>
    <numFmt numFmtId="190" formatCode="###0.0;###0.0"/>
    <numFmt numFmtId="191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78" fontId="2" fillId="0" borderId="0" xfId="50" applyFont="1" applyAlignment="1">
      <alignment/>
    </xf>
    <xf numFmtId="178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1" fontId="52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justify" vertical="center"/>
    </xf>
    <xf numFmtId="39" fontId="53" fillId="0" borderId="11" xfId="0" applyNumberFormat="1" applyFont="1" applyBorder="1" applyAlignment="1">
      <alignment vertical="center"/>
    </xf>
    <xf numFmtId="39" fontId="50" fillId="0" borderId="12" xfId="0" applyNumberFormat="1" applyFont="1" applyBorder="1" applyAlignment="1">
      <alignment vertical="center"/>
    </xf>
    <xf numFmtId="169" fontId="50" fillId="0" borderId="11" xfId="0" applyNumberFormat="1" applyFont="1" applyBorder="1" applyAlignment="1">
      <alignment vertical="center"/>
    </xf>
    <xf numFmtId="169" fontId="50" fillId="0" borderId="0" xfId="0" applyNumberFormat="1" applyFont="1" applyAlignment="1">
      <alignment vertical="center"/>
    </xf>
    <xf numFmtId="37" fontId="50" fillId="0" borderId="0" xfId="0" applyNumberFormat="1" applyFont="1" applyAlignment="1">
      <alignment vertical="center"/>
    </xf>
    <xf numFmtId="0" fontId="50" fillId="0" borderId="11" xfId="0" applyFont="1" applyFill="1" applyBorder="1" applyAlignment="1">
      <alignment vertical="center"/>
    </xf>
    <xf numFmtId="169" fontId="53" fillId="0" borderId="11" xfId="0" applyNumberFormat="1" applyFont="1" applyBorder="1" applyAlignment="1">
      <alignment vertical="center"/>
    </xf>
    <xf numFmtId="169" fontId="50" fillId="0" borderId="12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50" fillId="0" borderId="10" xfId="0" applyFont="1" applyBorder="1" applyAlignment="1">
      <alignment horizontal="left" vertical="center"/>
    </xf>
    <xf numFmtId="169" fontId="50" fillId="0" borderId="12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169" fontId="54" fillId="0" borderId="12" xfId="0" applyNumberFormat="1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39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7" fillId="0" borderId="0" xfId="0" applyFont="1" applyBorder="1" applyAlignment="1">
      <alignment/>
    </xf>
    <xf numFmtId="4" fontId="50" fillId="0" borderId="11" xfId="0" applyNumberFormat="1" applyFont="1" applyBorder="1" applyAlignment="1">
      <alignment vertical="center"/>
    </xf>
    <xf numFmtId="4" fontId="53" fillId="0" borderId="11" xfId="0" applyNumberFormat="1" applyFont="1" applyBorder="1" applyAlignment="1">
      <alignment vertical="center"/>
    </xf>
    <xf numFmtId="4" fontId="50" fillId="0" borderId="11" xfId="0" applyNumberFormat="1" applyFont="1" applyBorder="1" applyAlignment="1">
      <alignment horizontal="left" vertical="center"/>
    </xf>
    <xf numFmtId="39" fontId="53" fillId="0" borderId="19" xfId="0" applyNumberFormat="1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7" fontId="50" fillId="0" borderId="0" xfId="0" applyNumberFormat="1" applyFont="1" applyAlignment="1">
      <alignment horizontal="left" vertical="center"/>
    </xf>
    <xf numFmtId="0" fontId="58" fillId="0" borderId="2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28575</xdr:rowOff>
    </xdr:from>
    <xdr:to>
      <xdr:col>1</xdr:col>
      <xdr:colOff>2743200</xdr:colOff>
      <xdr:row>7</xdr:row>
      <xdr:rowOff>38100</xdr:rowOff>
    </xdr:to>
    <xdr:pic>
      <xdr:nvPicPr>
        <xdr:cNvPr id="1" name="2 Imagen" descr="https://gabinetesocial.gob.do/wp-content/uploads/2020/08/Logo-preside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19100"/>
          <a:ext cx="2762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3171825</xdr:colOff>
      <xdr:row>2</xdr:row>
      <xdr:rowOff>47625</xdr:rowOff>
    </xdr:from>
    <xdr:to>
      <xdr:col>5</xdr:col>
      <xdr:colOff>285750</xdr:colOff>
      <xdr:row>7</xdr:row>
      <xdr:rowOff>9525</xdr:rowOff>
    </xdr:to>
    <xdr:pic>
      <xdr:nvPicPr>
        <xdr:cNvPr id="2" name="3 Imagen" descr="C:\Users\a.pepin\Desktop\Documentos antiguos\Documentos recientes\LOGO ONAPI 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38150"/>
          <a:ext cx="2886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6"/>
  <sheetViews>
    <sheetView tabSelected="1" zoomScalePageLayoutView="0" workbookViewId="0" topLeftCell="A1">
      <selection activeCell="J18" sqref="J18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2" ht="15.75" thickBot="1"/>
    <row r="3" spans="1:6" ht="15">
      <c r="A3" s="31"/>
      <c r="B3" s="32"/>
      <c r="C3" s="32"/>
      <c r="D3" s="32"/>
      <c r="E3" s="32"/>
      <c r="F3" s="33"/>
    </row>
    <row r="4" spans="1:6" ht="15">
      <c r="A4" s="34"/>
      <c r="B4" s="35"/>
      <c r="C4" s="35"/>
      <c r="D4" s="35"/>
      <c r="E4" s="35"/>
      <c r="F4" s="36"/>
    </row>
    <row r="5" spans="1:6" ht="15">
      <c r="A5" s="34"/>
      <c r="B5" s="35"/>
      <c r="C5" s="35"/>
      <c r="D5" s="35"/>
      <c r="E5" s="35"/>
      <c r="F5" s="36"/>
    </row>
    <row r="6" spans="1:6" ht="15">
      <c r="A6" s="34"/>
      <c r="B6" s="35"/>
      <c r="C6" s="35"/>
      <c r="D6" s="35"/>
      <c r="E6" s="35"/>
      <c r="F6" s="36"/>
    </row>
    <row r="7" spans="1:13" ht="15">
      <c r="A7" s="34"/>
      <c r="B7" s="35"/>
      <c r="C7" s="35"/>
      <c r="D7" s="35"/>
      <c r="E7" s="35"/>
      <c r="F7" s="36"/>
      <c r="L7" s="4"/>
      <c r="M7" s="4"/>
    </row>
    <row r="8" spans="1:13" ht="15">
      <c r="A8" s="34"/>
      <c r="B8" s="35"/>
      <c r="C8" s="35"/>
      <c r="D8" s="35"/>
      <c r="E8" s="35"/>
      <c r="F8" s="36"/>
      <c r="L8" s="4"/>
      <c r="M8" s="4"/>
    </row>
    <row r="9" spans="1:13" ht="25.5">
      <c r="A9" s="58" t="s">
        <v>32</v>
      </c>
      <c r="B9" s="56"/>
      <c r="C9" s="56"/>
      <c r="D9" s="56"/>
      <c r="E9" s="56"/>
      <c r="F9" s="59"/>
      <c r="G9" s="35"/>
      <c r="L9" s="4"/>
      <c r="M9" s="4"/>
    </row>
    <row r="10" spans="1:13" ht="15.75">
      <c r="A10" s="60" t="s">
        <v>31</v>
      </c>
      <c r="B10" s="57"/>
      <c r="C10" s="57"/>
      <c r="D10" s="57"/>
      <c r="E10" s="57"/>
      <c r="F10" s="61"/>
      <c r="G10" s="35"/>
      <c r="L10" s="4"/>
      <c r="M10" s="4"/>
    </row>
    <row r="11" spans="1:13" ht="15.75">
      <c r="A11" s="53" t="s">
        <v>28</v>
      </c>
      <c r="B11" s="54"/>
      <c r="C11" s="54"/>
      <c r="D11" s="54"/>
      <c r="E11" s="54"/>
      <c r="F11" s="55"/>
      <c r="L11" s="4"/>
      <c r="M11" s="4"/>
    </row>
    <row r="12" spans="1:13" ht="15.75">
      <c r="A12" s="46" t="s">
        <v>29</v>
      </c>
      <c r="B12" s="47"/>
      <c r="C12" s="47"/>
      <c r="D12" s="47"/>
      <c r="E12" s="47"/>
      <c r="F12" s="48"/>
      <c r="L12" s="4"/>
      <c r="M12" s="4"/>
    </row>
    <row r="13" spans="1:13" ht="15.75">
      <c r="A13" s="46" t="s">
        <v>1</v>
      </c>
      <c r="B13" s="47"/>
      <c r="C13" s="47"/>
      <c r="D13" s="47"/>
      <c r="E13" s="47"/>
      <c r="F13" s="48"/>
      <c r="L13" s="4"/>
      <c r="M13" s="4"/>
    </row>
    <row r="14" spans="1:13" ht="15">
      <c r="A14" s="6"/>
      <c r="B14" s="7"/>
      <c r="C14" s="7"/>
      <c r="D14" s="7"/>
      <c r="E14" s="8"/>
      <c r="F14" s="9"/>
      <c r="L14" s="4"/>
      <c r="M14" s="4"/>
    </row>
    <row r="15" spans="1:13" ht="15">
      <c r="A15" s="6"/>
      <c r="B15" s="8"/>
      <c r="C15" s="8"/>
      <c r="D15" s="10">
        <v>2022</v>
      </c>
      <c r="E15" s="10">
        <v>2021</v>
      </c>
      <c r="F15" s="26"/>
      <c r="L15" s="4"/>
      <c r="M15" s="4"/>
    </row>
    <row r="16" spans="1:13" ht="15">
      <c r="A16" s="11" t="s">
        <v>2</v>
      </c>
      <c r="B16" s="12"/>
      <c r="C16" s="12"/>
      <c r="D16" s="12"/>
      <c r="E16" s="13"/>
      <c r="F16" s="14"/>
      <c r="L16" s="4"/>
      <c r="M16" s="4"/>
    </row>
    <row r="17" spans="1:13" ht="15" hidden="1">
      <c r="A17" s="6"/>
      <c r="B17" s="8" t="s">
        <v>3</v>
      </c>
      <c r="C17" s="8"/>
      <c r="D17" s="8"/>
      <c r="E17" s="15">
        <v>0</v>
      </c>
      <c r="F17" s="24"/>
      <c r="L17" s="4"/>
      <c r="M17" s="4"/>
    </row>
    <row r="18" spans="1:13" ht="15">
      <c r="A18" s="6"/>
      <c r="B18" s="8" t="s">
        <v>13</v>
      </c>
      <c r="C18" s="8"/>
      <c r="D18" s="42">
        <v>42333608.4</v>
      </c>
      <c r="E18" s="42">
        <v>41738435</v>
      </c>
      <c r="F18" s="24"/>
      <c r="L18" s="4"/>
      <c r="M18" s="4"/>
    </row>
    <row r="19" spans="1:13" ht="15">
      <c r="A19" s="6"/>
      <c r="B19" s="8" t="s">
        <v>14</v>
      </c>
      <c r="C19" s="8"/>
      <c r="D19" s="42">
        <v>4546173.84</v>
      </c>
      <c r="E19" s="42">
        <v>0</v>
      </c>
      <c r="F19" s="24"/>
      <c r="L19" s="4"/>
      <c r="M19" s="4"/>
    </row>
    <row r="20" spans="1:9" ht="15">
      <c r="A20" s="6"/>
      <c r="B20" s="8" t="s">
        <v>19</v>
      </c>
      <c r="C20" s="8"/>
      <c r="D20" s="42">
        <v>0</v>
      </c>
      <c r="E20" s="42">
        <v>33600</v>
      </c>
      <c r="F20" s="24"/>
      <c r="I20" s="16" t="e">
        <f>+E20+#REF!</f>
        <v>#REF!</v>
      </c>
    </row>
    <row r="21" spans="1:9" ht="15">
      <c r="A21" s="11" t="s">
        <v>4</v>
      </c>
      <c r="B21" s="8"/>
      <c r="C21" s="8"/>
      <c r="D21" s="43">
        <f>SUM(D18:D20)</f>
        <v>46879782.239999995</v>
      </c>
      <c r="E21" s="43">
        <f>SUM(E17:E20)</f>
        <v>41772035</v>
      </c>
      <c r="F21" s="24"/>
      <c r="I21" s="16" t="e">
        <f>+E21+#REF!</f>
        <v>#REF!</v>
      </c>
    </row>
    <row r="22" spans="1:6" ht="15">
      <c r="A22" s="6"/>
      <c r="B22" s="8" t="s">
        <v>0</v>
      </c>
      <c r="C22" s="8"/>
      <c r="D22" s="42"/>
      <c r="E22" s="42"/>
      <c r="F22" s="20"/>
    </row>
    <row r="23" spans="1:9" ht="15">
      <c r="A23" s="11" t="s">
        <v>5</v>
      </c>
      <c r="B23" s="8"/>
      <c r="C23" s="8"/>
      <c r="D23" s="42"/>
      <c r="E23" s="44"/>
      <c r="F23" s="24"/>
      <c r="I23" s="16"/>
    </row>
    <row r="24" spans="1:9" ht="15">
      <c r="A24" s="6"/>
      <c r="B24" s="8" t="s">
        <v>15</v>
      </c>
      <c r="C24" s="8"/>
      <c r="D24" s="42">
        <v>26240400.8</v>
      </c>
      <c r="E24" s="42">
        <v>35876312.7</v>
      </c>
      <c r="F24" s="20"/>
      <c r="I24" s="16" t="e">
        <f>+D24+#REF!</f>
        <v>#REF!</v>
      </c>
    </row>
    <row r="25" spans="1:9" ht="15">
      <c r="A25" s="6"/>
      <c r="B25" s="8" t="s">
        <v>16</v>
      </c>
      <c r="C25" s="8"/>
      <c r="D25" s="42">
        <v>0</v>
      </c>
      <c r="E25" s="42">
        <v>0</v>
      </c>
      <c r="F25" s="24"/>
      <c r="I25" s="16" t="e">
        <f>+E26+#REF!</f>
        <v>#REF!</v>
      </c>
    </row>
    <row r="26" spans="1:12" ht="15">
      <c r="A26" s="6"/>
      <c r="B26" s="18" t="s">
        <v>17</v>
      </c>
      <c r="C26" s="8"/>
      <c r="D26" s="42">
        <v>5603120.69</v>
      </c>
      <c r="E26" s="42">
        <v>6451421.95</v>
      </c>
      <c r="F26" s="24"/>
      <c r="I26" s="16" t="e">
        <f>+#REF!+#REF!</f>
        <v>#REF!</v>
      </c>
      <c r="J26" s="17"/>
      <c r="L26" s="22"/>
    </row>
    <row r="27" spans="1:9" ht="15">
      <c r="A27" s="6"/>
      <c r="B27" s="8" t="s">
        <v>18</v>
      </c>
      <c r="C27" s="8"/>
      <c r="D27" s="42">
        <v>1317636.75</v>
      </c>
      <c r="E27" s="42">
        <v>1309860.95</v>
      </c>
      <c r="F27" s="24"/>
      <c r="I27" s="16" t="e">
        <f>+E27+#REF!</f>
        <v>#REF!</v>
      </c>
    </row>
    <row r="28" spans="1:9" ht="15" hidden="1">
      <c r="A28" s="6"/>
      <c r="B28" s="8" t="s">
        <v>6</v>
      </c>
      <c r="C28" s="8"/>
      <c r="D28" s="42"/>
      <c r="E28" s="42"/>
      <c r="F28" s="24"/>
      <c r="I28" s="16" t="e">
        <f>+E28+#REF!</f>
        <v>#REF!</v>
      </c>
    </row>
    <row r="29" spans="1:9" ht="15">
      <c r="A29" s="6"/>
      <c r="B29" s="8" t="s">
        <v>26</v>
      </c>
      <c r="C29" s="8"/>
      <c r="D29" s="42"/>
      <c r="E29" s="42"/>
      <c r="F29" s="24"/>
      <c r="I29" s="16" t="e">
        <f>+E29+#REF!</f>
        <v>#REF!</v>
      </c>
    </row>
    <row r="30" spans="1:9" ht="15">
      <c r="A30" s="11" t="s">
        <v>7</v>
      </c>
      <c r="B30" s="8"/>
      <c r="C30" s="8"/>
      <c r="D30" s="43">
        <f>SUM(D24:D29)</f>
        <v>33161158.240000002</v>
      </c>
      <c r="E30" s="43">
        <f>SUM(E24:E29)</f>
        <v>43637595.60000001</v>
      </c>
      <c r="F30" s="24"/>
      <c r="I30" s="16" t="e">
        <f>+E30+#REF!</f>
        <v>#REF!</v>
      </c>
    </row>
    <row r="31" spans="1:9" ht="15">
      <c r="A31" s="23"/>
      <c r="B31" s="8"/>
      <c r="C31" s="8"/>
      <c r="D31" s="42"/>
      <c r="E31" s="42"/>
      <c r="F31" s="20"/>
      <c r="I31" s="16" t="e">
        <f>+E31+#REF!</f>
        <v>#REF!</v>
      </c>
    </row>
    <row r="32" spans="1:9" ht="15" hidden="1">
      <c r="A32" s="6"/>
      <c r="B32" s="8" t="s">
        <v>8</v>
      </c>
      <c r="C32" s="8"/>
      <c r="D32" s="42"/>
      <c r="E32" s="42">
        <v>0</v>
      </c>
      <c r="F32" s="24"/>
      <c r="I32" s="16" t="e">
        <f>+E32+#REF!</f>
        <v>#REF!</v>
      </c>
    </row>
    <row r="33" spans="1:9" ht="15" hidden="1">
      <c r="A33" s="6"/>
      <c r="B33" s="8"/>
      <c r="C33" s="8"/>
      <c r="D33" s="42"/>
      <c r="E33" s="42"/>
      <c r="F33" s="24"/>
      <c r="I33" s="16" t="e">
        <f>+E33+#REF!</f>
        <v>#REF!</v>
      </c>
    </row>
    <row r="34" spans="1:9" ht="15" hidden="1">
      <c r="A34" s="6"/>
      <c r="B34" s="8" t="s">
        <v>9</v>
      </c>
      <c r="C34" s="8"/>
      <c r="D34" s="42"/>
      <c r="E34" s="42">
        <v>0</v>
      </c>
      <c r="F34" s="24"/>
      <c r="I34" s="16" t="e">
        <f>+E34+#REF!</f>
        <v>#REF!</v>
      </c>
    </row>
    <row r="35" spans="1:6" ht="15">
      <c r="A35" s="6"/>
      <c r="B35" s="8"/>
      <c r="C35" s="8"/>
      <c r="D35" s="42"/>
      <c r="E35" s="42"/>
      <c r="F35" s="24"/>
    </row>
    <row r="36" spans="1:9" ht="15.75" thickBot="1">
      <c r="A36" s="11" t="s">
        <v>27</v>
      </c>
      <c r="B36" s="8"/>
      <c r="C36" s="8"/>
      <c r="D36" s="45">
        <f>+D21-D30</f>
        <v>13718623.999999993</v>
      </c>
      <c r="E36" s="45">
        <f>+E21-E30+E32+E34</f>
        <v>-1865560.600000009</v>
      </c>
      <c r="F36" s="24"/>
      <c r="I36" s="16" t="e">
        <f>+E36+#REF!</f>
        <v>#REF!</v>
      </c>
    </row>
    <row r="37" spans="1:6" ht="15.75" customHeight="1" hidden="1">
      <c r="A37" s="11"/>
      <c r="B37" s="8"/>
      <c r="C37" s="8"/>
      <c r="D37" s="25"/>
      <c r="E37" s="15"/>
      <c r="F37" s="20"/>
    </row>
    <row r="38" spans="1:9" ht="15.75" hidden="1" thickTop="1">
      <c r="A38" s="23" t="s">
        <v>10</v>
      </c>
      <c r="B38" s="8"/>
      <c r="C38" s="8"/>
      <c r="D38" s="8"/>
      <c r="E38" s="15"/>
      <c r="F38" s="20"/>
      <c r="I38" s="16" t="e">
        <f>+E38+#REF!</f>
        <v>#REF!</v>
      </c>
    </row>
    <row r="39" spans="1:9" ht="15.75" hidden="1" thickTop="1">
      <c r="A39" s="11"/>
      <c r="B39" s="8" t="s">
        <v>11</v>
      </c>
      <c r="C39" s="8"/>
      <c r="D39" s="8"/>
      <c r="E39" s="15">
        <v>0</v>
      </c>
      <c r="F39" s="24"/>
      <c r="I39" s="16" t="e">
        <f>+E39+#REF!</f>
        <v>#REF!</v>
      </c>
    </row>
    <row r="40" spans="1:9" ht="15.75" hidden="1" thickTop="1">
      <c r="A40" s="6"/>
      <c r="B40" s="8" t="s">
        <v>12</v>
      </c>
      <c r="C40" s="8"/>
      <c r="D40" s="8"/>
      <c r="E40" s="15">
        <v>0</v>
      </c>
      <c r="F40" s="24"/>
      <c r="I40" s="16" t="e">
        <f>+E40+#REF!</f>
        <v>#REF!</v>
      </c>
    </row>
    <row r="41" spans="1:9" ht="15.75" hidden="1" thickTop="1">
      <c r="A41" s="11"/>
      <c r="B41" s="8"/>
      <c r="C41" s="8"/>
      <c r="D41" s="8"/>
      <c r="E41" s="19">
        <f>SUM(E39:E40)</f>
        <v>0</v>
      </c>
      <c r="F41" s="27"/>
      <c r="I41" s="16" t="e">
        <f>+E41+#REF!</f>
        <v>#REF!</v>
      </c>
    </row>
    <row r="42" spans="1:6" ht="15.75" hidden="1" thickTop="1">
      <c r="A42" s="11"/>
      <c r="B42" s="8"/>
      <c r="C42" s="8"/>
      <c r="D42" s="8"/>
      <c r="E42" s="15"/>
      <c r="F42" s="20"/>
    </row>
    <row r="43" spans="1:6" ht="15.75" thickTop="1">
      <c r="A43" s="6"/>
      <c r="B43" s="8"/>
      <c r="C43" s="8"/>
      <c r="D43" s="8"/>
      <c r="E43" s="15"/>
      <c r="F43" s="20"/>
    </row>
    <row r="44" spans="1:6" ht="15.75" thickBot="1">
      <c r="A44" s="49"/>
      <c r="B44" s="50"/>
      <c r="C44" s="50"/>
      <c r="D44" s="50"/>
      <c r="E44" s="50"/>
      <c r="F44" s="51"/>
    </row>
    <row r="45" spans="2:4" ht="15">
      <c r="B45" s="21"/>
      <c r="C45" s="21"/>
      <c r="D45" s="21"/>
    </row>
    <row r="46" spans="2:4" ht="15">
      <c r="B46" s="21"/>
      <c r="C46" s="21"/>
      <c r="D46" s="21"/>
    </row>
    <row r="47" spans="1:6" ht="15">
      <c r="A47" s="52" t="s">
        <v>30</v>
      </c>
      <c r="B47" s="52"/>
      <c r="C47" s="52"/>
      <c r="D47" s="52"/>
      <c r="E47" s="52"/>
      <c r="F47" s="52"/>
    </row>
    <row r="49" spans="2:11" ht="15">
      <c r="B49" s="28"/>
      <c r="D49" s="16"/>
      <c r="H49" s="5"/>
      <c r="I49" s="5"/>
      <c r="J49" s="5"/>
      <c r="K49" s="5"/>
    </row>
    <row r="50" spans="1:11" ht="16.5">
      <c r="A50" s="39" t="s">
        <v>20</v>
      </c>
      <c r="B50" s="39"/>
      <c r="C50" s="41"/>
      <c r="D50" s="39" t="s">
        <v>23</v>
      </c>
      <c r="E50" s="37"/>
      <c r="F50" s="35"/>
      <c r="H50" s="5"/>
      <c r="I50" s="5"/>
      <c r="J50" s="5"/>
      <c r="K50" s="5"/>
    </row>
    <row r="51" spans="1:11" ht="18">
      <c r="A51" s="39" t="s">
        <v>21</v>
      </c>
      <c r="B51" s="39"/>
      <c r="C51" s="38"/>
      <c r="D51" s="39" t="s">
        <v>24</v>
      </c>
      <c r="E51" s="39"/>
      <c r="H51" s="5"/>
      <c r="I51" s="5"/>
      <c r="J51" s="5"/>
      <c r="K51" s="5"/>
    </row>
    <row r="52" spans="1:11" ht="18">
      <c r="A52" s="39" t="s">
        <v>22</v>
      </c>
      <c r="B52" s="39"/>
      <c r="C52" s="38"/>
      <c r="D52" s="39" t="s">
        <v>25</v>
      </c>
      <c r="E52" s="40"/>
      <c r="F52" s="3"/>
      <c r="G52" s="3"/>
      <c r="H52" s="3"/>
      <c r="I52" s="1"/>
      <c r="J52" s="2"/>
      <c r="K52" s="1"/>
    </row>
    <row r="53" spans="1:11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9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ht="15">
      <c r="L55" s="4"/>
    </row>
    <row r="56" ht="15">
      <c r="L56" s="4"/>
    </row>
  </sheetData>
  <sheetProtection/>
  <mergeCells count="7">
    <mergeCell ref="A9:F9"/>
    <mergeCell ref="A10:F10"/>
    <mergeCell ref="A11:F11"/>
    <mergeCell ref="A12:F12"/>
    <mergeCell ref="A13:F13"/>
    <mergeCell ref="A44:F44"/>
    <mergeCell ref="A47:F47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Harry Peguero</cp:lastModifiedBy>
  <cp:lastPrinted>2022-06-09T20:59:52Z</cp:lastPrinted>
  <dcterms:created xsi:type="dcterms:W3CDTF">2013-01-30T15:16:21Z</dcterms:created>
  <dcterms:modified xsi:type="dcterms:W3CDTF">2022-07-19T13:34:52Z</dcterms:modified>
  <cp:category/>
  <cp:version/>
  <cp:contentType/>
  <cp:contentStatus/>
</cp:coreProperties>
</file>