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SEPTIEMBRE-2017" sheetId="1" r:id="rId1"/>
  </sheets>
  <definedNames>
    <definedName name="_xlnm.Print_Area" localSheetId="0">'SEPTIEMBRE-2017'!$A$1:$F$60</definedName>
  </definedNames>
  <calcPr fullCalcOnLoad="1"/>
</workbook>
</file>

<file path=xl/sharedStrings.xml><?xml version="1.0" encoding="utf-8"?>
<sst xmlns="http://schemas.openxmlformats.org/spreadsheetml/2006/main" count="108" uniqueCount="88">
  <si>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</si>
  <si>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</si>
  <si>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</si>
  <si>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</si>
  <si>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</si>
  <si>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</si>
  <si>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</si>
  <si>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</si>
  <si>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</si>
  <si>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</si>
  <si>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</si>
  <si>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</si>
  <si>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</si>
  <si>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TOTAL</t>
  </si>
  <si>
    <t>NULO</t>
  </si>
  <si>
    <t>INMACULADA GONZALEZ BORT</t>
  </si>
  <si>
    <t>RAMON EDUARDO MORA SEVERINO</t>
  </si>
  <si>
    <t>ALEJANDRO AQUILES VIÑAS MORA</t>
  </si>
  <si>
    <t>VICTOR MANUEL ROSARIO NOVAS</t>
  </si>
  <si>
    <t>N/C</t>
  </si>
  <si>
    <t>YINET SOTO</t>
  </si>
  <si>
    <t>BRAULIO N. RUIZ TAPIA</t>
  </si>
  <si>
    <t>NARCIS  TEJADA</t>
  </si>
  <si>
    <t>JUAN FERRER PEREZ</t>
  </si>
  <si>
    <t xml:space="preserve">                                  Del 1ero.  AL   30  SEPTIEMBRE-  2017</t>
  </si>
  <si>
    <t>ROSA MARIA ACOSTA POLANCO</t>
  </si>
  <si>
    <t>H.R.A. &amp; F, SRL.</t>
  </si>
  <si>
    <t>ABOGADO, CONSULTORES &amp; MEDIDORES,ADC,</t>
  </si>
  <si>
    <t>BRUNO DIESEL,S.A.</t>
  </si>
  <si>
    <t>GERARDO ANTONIO COLLANTE MEJIA</t>
  </si>
  <si>
    <t>ESCARLEN ELIANA RODRIGUEZ MOREL</t>
  </si>
  <si>
    <t>TR-2017-125</t>
  </si>
  <si>
    <t>TR-2017-126</t>
  </si>
  <si>
    <t>LUISA ARELIS CASTILLO</t>
  </si>
  <si>
    <t>TR-2017-127-A</t>
  </si>
  <si>
    <t>TR-2017-127-B</t>
  </si>
  <si>
    <t>TR-2017-127-C</t>
  </si>
  <si>
    <t>TR-2017-128-A</t>
  </si>
  <si>
    <t>LUIS DANIEL FELIZ FRANCISCO</t>
  </si>
  <si>
    <t>TR-2017-128-B</t>
  </si>
  <si>
    <t>TR-2017-129</t>
  </si>
  <si>
    <t>TR-2017-130-A</t>
  </si>
  <si>
    <t>JOFIEL CASTILLO PAULINO</t>
  </si>
  <si>
    <t>TR-2017-130-B</t>
  </si>
  <si>
    <t>TR-2017-130-C</t>
  </si>
  <si>
    <t>TR-2017-131-A</t>
  </si>
  <si>
    <t>TR-2017-131-B</t>
  </si>
  <si>
    <t>TR-2017-132</t>
  </si>
  <si>
    <t>TR-2017-133</t>
  </si>
  <si>
    <t>TR-2017-134-A</t>
  </si>
  <si>
    <t>INES DE LOS SANTOS</t>
  </si>
  <si>
    <t>TR-2017-134-B</t>
  </si>
  <si>
    <t>QUENIA CHEZ</t>
  </si>
  <si>
    <t xml:space="preserve">TR-2017-134-C </t>
  </si>
  <si>
    <t>LISIBELL CORDERO GONZALEZ</t>
  </si>
  <si>
    <t>TR-2017-134-D</t>
  </si>
  <si>
    <t>MICHELLE MARIE GUZMAN SOÑE</t>
  </si>
  <si>
    <t>TR-2017-134-E</t>
  </si>
  <si>
    <t>TR-2017-135-A</t>
  </si>
  <si>
    <t>DANEYRIS A MERCADO ALCANTARA</t>
  </si>
  <si>
    <t>TR-2017-135-B</t>
  </si>
  <si>
    <t>MAYRA ALTAGRACIA TAVARAS VARGAS</t>
  </si>
  <si>
    <t>TR-2017-135-C</t>
  </si>
  <si>
    <t>JUAN MANUEL HENRIQUEZ TRINIDAD</t>
  </si>
  <si>
    <t>TR-2017-136-A</t>
  </si>
  <si>
    <t>TR-2017-136-B</t>
  </si>
  <si>
    <t>TR-2017-136-C</t>
  </si>
  <si>
    <t>TR-2017-136-D</t>
  </si>
  <si>
    <t>TR-2017-137</t>
  </si>
  <si>
    <t>TR-2017-138-A</t>
  </si>
  <si>
    <t>TR-2017-138-B</t>
  </si>
  <si>
    <t>MARIA E. INOA</t>
  </si>
  <si>
    <t>TR-2017-138-C</t>
  </si>
  <si>
    <t>TR-2017-139-A</t>
  </si>
  <si>
    <t>TR-2017-139-B</t>
  </si>
  <si>
    <t>TR-2017-140-A</t>
  </si>
  <si>
    <t>TR-2017-140-B</t>
  </si>
  <si>
    <t>TR-2017-140-C</t>
  </si>
  <si>
    <t>TR-2017-140-D</t>
  </si>
  <si>
    <t>CREDITO C/C-</t>
  </si>
  <si>
    <t>CREDITO CUENTA CORRIENTE</t>
  </si>
  <si>
    <t>CARG. BANC.</t>
  </si>
  <si>
    <t>CARGOS BANCARIOS SEPTIEMBRE 2017</t>
  </si>
  <si>
    <t>TR-2017-136</t>
  </si>
  <si>
    <t>Crédito</t>
  </si>
  <si>
    <t>VISA FLOTILLA</t>
  </si>
  <si>
    <t>NOTA DE CREDITO ACH. PROPIA</t>
  </si>
  <si>
    <t>Nota:Sujeta a revisión con los Estados Definitivos por cambio Sistema  en el Banco de Reservas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</si>
</sst>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164" fontId="13" fillId="33" borderId="0" xfId="53" applyNumberFormat="1" applyFont="1" applyFill="1" applyBorder="1" applyAlignment="1">
      <alignment horizontal="right" vertical="center" wrapText="1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14" fontId="53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7" fontId="55" fillId="35" borderId="10" xfId="53" applyNumberFormat="1" applyFont="1" applyFill="1" applyBorder="1" applyAlignment="1">
      <alignment vertical="center"/>
      <protection/>
    </xf>
    <xf numFmtId="14" fontId="53" fillId="33" borderId="10" xfId="0" applyNumberFormat="1" applyFont="1" applyFill="1" applyBorder="1" applyAlignment="1">
      <alignment horizontal="left"/>
    </xf>
    <xf numFmtId="164" fontId="53" fillId="33" borderId="10" xfId="0" applyNumberFormat="1" applyFont="1" applyFill="1" applyBorder="1" applyAlignment="1">
      <alignment horizontal="right"/>
    </xf>
    <xf numFmtId="164" fontId="53" fillId="33" borderId="10" xfId="0" applyNumberFormat="1" applyFont="1" applyFill="1" applyBorder="1" applyAlignment="1">
      <alignment/>
    </xf>
    <xf numFmtId="164" fontId="53" fillId="0" borderId="10" xfId="0" applyNumberFormat="1" applyFont="1" applyBorder="1" applyAlignment="1">
      <alignment/>
    </xf>
    <xf numFmtId="164" fontId="34" fillId="33" borderId="10" xfId="53" applyNumberFormat="1" applyFont="1" applyFill="1" applyBorder="1" applyAlignment="1">
      <alignment horizontal="right" vertical="center" wrapText="1"/>
      <protection/>
    </xf>
    <xf numFmtId="0" fontId="53" fillId="0" borderId="10" xfId="0" applyFont="1" applyBorder="1" applyAlignment="1">
      <alignment horizontal="left"/>
    </xf>
    <xf numFmtId="164" fontId="56" fillId="33" borderId="10" xfId="0" applyNumberFormat="1" applyFont="1" applyFill="1" applyBorder="1" applyAlignment="1">
      <alignment/>
    </xf>
    <xf numFmtId="39" fontId="53" fillId="33" borderId="10" xfId="0" applyNumberFormat="1" applyFont="1" applyFill="1" applyBorder="1" applyAlignment="1">
      <alignment horizontal="right"/>
    </xf>
    <xf numFmtId="14" fontId="53" fillId="33" borderId="11" xfId="0" applyNumberFormat="1" applyFont="1" applyFill="1" applyBorder="1" applyAlignment="1">
      <alignment horizontal="left"/>
    </xf>
    <xf numFmtId="0" fontId="53" fillId="33" borderId="11" xfId="0" applyFont="1" applyFill="1" applyBorder="1" applyAlignment="1">
      <alignment horizontal="left"/>
    </xf>
    <xf numFmtId="39" fontId="53" fillId="33" borderId="11" xfId="0" applyNumberFormat="1" applyFont="1" applyFill="1" applyBorder="1" applyAlignment="1">
      <alignment horizontal="right"/>
    </xf>
    <xf numFmtId="164" fontId="53" fillId="33" borderId="11" xfId="0" applyNumberFormat="1" applyFont="1" applyFill="1" applyBorder="1" applyAlignment="1">
      <alignment horizontal="right"/>
    </xf>
    <xf numFmtId="0" fontId="51" fillId="36" borderId="12" xfId="0" applyFont="1" applyFill="1" applyBorder="1" applyAlignment="1">
      <alignment/>
    </xf>
    <xf numFmtId="0" fontId="51" fillId="36" borderId="13" xfId="0" applyFont="1" applyFill="1" applyBorder="1" applyAlignment="1">
      <alignment/>
    </xf>
    <xf numFmtId="0" fontId="54" fillId="36" borderId="13" xfId="0" applyFont="1" applyFill="1" applyBorder="1" applyAlignment="1">
      <alignment/>
    </xf>
    <xf numFmtId="164" fontId="54" fillId="36" borderId="13" xfId="0" applyNumberFormat="1" applyFont="1" applyFill="1" applyBorder="1" applyAlignment="1">
      <alignment/>
    </xf>
    <xf numFmtId="7" fontId="54" fillId="36" borderId="14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981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96"/>
  <sheetViews>
    <sheetView tabSelected="1" zoomScalePageLayoutView="0" workbookViewId="0" topLeftCell="A1">
      <selection activeCell="C59" sqref="C59"/>
    </sheetView>
  </sheetViews>
  <sheetFormatPr defaultColWidth="11.421875" defaultRowHeight="15"/>
  <cols>
    <col min="1" max="1" width="18.140625" style="0" customWidth="1"/>
    <col min="2" max="2" width="21.57421875" style="0" customWidth="1"/>
    <col min="3" max="3" width="54.281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40" t="s">
        <v>0</v>
      </c>
      <c r="B1" s="40"/>
      <c r="C1" s="40"/>
      <c r="D1" s="40"/>
      <c r="E1" s="40"/>
      <c r="F1" s="40"/>
      <c r="G1" s="40"/>
    </row>
    <row r="2" spans="1:7" ht="19.5">
      <c r="A2" s="41" t="s">
        <v>1</v>
      </c>
      <c r="B2" s="41"/>
      <c r="C2" s="41"/>
      <c r="D2" s="41"/>
      <c r="E2" s="41"/>
      <c r="F2" s="41"/>
      <c r="G2" s="41"/>
    </row>
    <row r="3" spans="1:7" ht="19.5">
      <c r="A3" s="4"/>
      <c r="B3" s="4"/>
      <c r="C3" s="6" t="s">
        <v>12</v>
      </c>
      <c r="D3" s="3"/>
      <c r="E3" s="3"/>
      <c r="F3" s="3"/>
      <c r="G3" s="3"/>
    </row>
    <row r="4" spans="1:7" ht="20.25">
      <c r="A4" s="42" t="s">
        <v>2</v>
      </c>
      <c r="B4" s="42"/>
      <c r="C4" s="42"/>
      <c r="D4" s="42"/>
      <c r="E4" s="42"/>
      <c r="F4" s="42"/>
      <c r="G4" s="42"/>
    </row>
    <row r="5" spans="1:7" ht="18">
      <c r="A5" s="43" t="s">
        <v>3</v>
      </c>
      <c r="B5" s="43"/>
      <c r="C5" s="43"/>
      <c r="D5" s="43"/>
      <c r="E5" s="43"/>
      <c r="F5" s="43"/>
      <c r="G5" s="43"/>
    </row>
    <row r="6" spans="1:7" ht="18">
      <c r="A6" s="43" t="s">
        <v>24</v>
      </c>
      <c r="B6" s="43"/>
      <c r="C6" s="43"/>
      <c r="D6" s="43"/>
      <c r="E6" s="43"/>
      <c r="F6" s="43"/>
      <c r="G6" s="2"/>
    </row>
    <row r="7" spans="1:7" ht="15">
      <c r="A7" s="2"/>
      <c r="B7" s="2"/>
      <c r="C7" s="2"/>
      <c r="D7" s="2"/>
      <c r="E7" s="2"/>
      <c r="F7" s="2"/>
      <c r="G7" s="2" t="s">
        <v>10</v>
      </c>
    </row>
    <row r="8" spans="1:7" ht="16.5">
      <c r="A8" s="44" t="s">
        <v>11</v>
      </c>
      <c r="B8" s="44"/>
      <c r="C8" s="44"/>
      <c r="D8" s="44"/>
      <c r="E8" s="44"/>
      <c r="F8" s="44"/>
      <c r="G8" s="1"/>
    </row>
    <row r="9" spans="1:7" ht="16.5">
      <c r="A9" s="39"/>
      <c r="B9" s="39"/>
      <c r="C9" s="8"/>
      <c r="D9" s="39" t="s">
        <v>4</v>
      </c>
      <c r="E9" s="39"/>
      <c r="F9" s="21">
        <v>283721.2</v>
      </c>
      <c r="G9" s="1"/>
    </row>
    <row r="10" spans="1:10" ht="16.5">
      <c r="A10" s="8" t="s">
        <v>5</v>
      </c>
      <c r="B10" s="8" t="s">
        <v>6</v>
      </c>
      <c r="C10" s="8" t="s">
        <v>7</v>
      </c>
      <c r="D10" s="8" t="s">
        <v>8</v>
      </c>
      <c r="E10" s="8" t="s">
        <v>84</v>
      </c>
      <c r="F10" s="8" t="s">
        <v>9</v>
      </c>
      <c r="G10" s="11"/>
      <c r="H10" s="5"/>
      <c r="I10" s="5"/>
      <c r="J10" s="5"/>
    </row>
    <row r="11" spans="1:10" ht="19.5" customHeight="1">
      <c r="A11" s="22">
        <v>42982</v>
      </c>
      <c r="B11" s="16" t="s">
        <v>79</v>
      </c>
      <c r="C11" s="17" t="s">
        <v>80</v>
      </c>
      <c r="D11" s="24"/>
      <c r="E11" s="24">
        <v>175</v>
      </c>
      <c r="F11" s="26">
        <f>F9+E11</f>
        <v>283896.2</v>
      </c>
      <c r="G11" s="9"/>
      <c r="H11" s="5"/>
      <c r="I11" s="5"/>
      <c r="J11" s="5"/>
    </row>
    <row r="12" spans="1:10" ht="19.5" customHeight="1">
      <c r="A12" s="22">
        <v>42989</v>
      </c>
      <c r="B12" s="27">
        <v>215</v>
      </c>
      <c r="C12" s="17" t="s">
        <v>25</v>
      </c>
      <c r="D12" s="24">
        <v>47967.28</v>
      </c>
      <c r="E12" s="24"/>
      <c r="F12" s="26">
        <f>F11-D12</f>
        <v>235928.92</v>
      </c>
      <c r="G12" s="9"/>
      <c r="H12" s="5"/>
      <c r="I12" s="5"/>
      <c r="J12" s="5"/>
    </row>
    <row r="13" spans="1:10" ht="19.5" customHeight="1">
      <c r="A13" s="22">
        <v>42989</v>
      </c>
      <c r="B13" s="16">
        <v>216</v>
      </c>
      <c r="C13" s="17" t="s">
        <v>26</v>
      </c>
      <c r="D13" s="24">
        <v>43393.13</v>
      </c>
      <c r="E13" s="24"/>
      <c r="F13" s="26">
        <f aca="true" t="shared" si="0" ref="F13:F55">F12-D13</f>
        <v>192535.79</v>
      </c>
      <c r="G13" s="9"/>
      <c r="H13" s="5"/>
      <c r="I13" s="5"/>
      <c r="J13" s="5"/>
    </row>
    <row r="14" spans="1:161" ht="19.5" customHeight="1">
      <c r="A14" s="22">
        <v>42991</v>
      </c>
      <c r="B14" s="16">
        <v>217</v>
      </c>
      <c r="C14" s="17" t="s">
        <v>27</v>
      </c>
      <c r="D14" s="24">
        <v>26125</v>
      </c>
      <c r="E14" s="24"/>
      <c r="F14" s="26">
        <f t="shared" si="0"/>
        <v>166410.79</v>
      </c>
      <c r="G14" s="9"/>
      <c r="H14" s="5"/>
      <c r="I14" s="5"/>
      <c r="J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ht="19.5" customHeight="1">
      <c r="A15" s="22">
        <v>42993</v>
      </c>
      <c r="B15" s="16">
        <v>218</v>
      </c>
      <c r="C15" s="17" t="s">
        <v>28</v>
      </c>
      <c r="D15" s="24">
        <v>27976</v>
      </c>
      <c r="E15" s="24"/>
      <c r="F15" s="26">
        <f t="shared" si="0"/>
        <v>138434.79</v>
      </c>
      <c r="G15" s="9"/>
      <c r="H15" s="5"/>
      <c r="I15" s="5"/>
      <c r="J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ht="19.5" customHeight="1">
      <c r="A16" s="22">
        <v>42993</v>
      </c>
      <c r="B16" s="16">
        <v>219</v>
      </c>
      <c r="C16" s="17" t="s">
        <v>29</v>
      </c>
      <c r="D16" s="24">
        <v>20250</v>
      </c>
      <c r="E16" s="28"/>
      <c r="F16" s="26">
        <f t="shared" si="0"/>
        <v>118184.79000000001</v>
      </c>
      <c r="G16" s="12"/>
      <c r="H16" s="5"/>
      <c r="I16" s="5"/>
      <c r="J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7" customFormat="1" ht="19.5" customHeight="1">
      <c r="A17" s="22">
        <v>42997</v>
      </c>
      <c r="B17" s="16">
        <v>220</v>
      </c>
      <c r="C17" s="17" t="s">
        <v>30</v>
      </c>
      <c r="D17" s="24">
        <v>29972.94</v>
      </c>
      <c r="E17" s="24"/>
      <c r="F17" s="26">
        <f t="shared" si="0"/>
        <v>88211.85</v>
      </c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7" customFormat="1" ht="19.5" customHeight="1">
      <c r="A18" s="22">
        <v>43006</v>
      </c>
      <c r="B18" s="16">
        <v>221</v>
      </c>
      <c r="C18" s="17" t="s">
        <v>25</v>
      </c>
      <c r="D18" s="24">
        <v>9000</v>
      </c>
      <c r="E18" s="24"/>
      <c r="F18" s="26">
        <f t="shared" si="0"/>
        <v>79211.85</v>
      </c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7" customFormat="1" ht="19.5" customHeight="1">
      <c r="A19" s="22">
        <v>42979</v>
      </c>
      <c r="B19" s="16" t="s">
        <v>31</v>
      </c>
      <c r="C19" s="16" t="s">
        <v>17</v>
      </c>
      <c r="D19" s="23">
        <v>1200</v>
      </c>
      <c r="E19" s="24"/>
      <c r="F19" s="26">
        <f t="shared" si="0"/>
        <v>78011.85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7" customFormat="1" ht="19.5" customHeight="1">
      <c r="A20" s="22">
        <v>42979</v>
      </c>
      <c r="B20" s="16" t="s">
        <v>32</v>
      </c>
      <c r="C20" s="16" t="s">
        <v>33</v>
      </c>
      <c r="D20" s="23">
        <v>7200</v>
      </c>
      <c r="E20" s="24"/>
      <c r="F20" s="26">
        <f t="shared" si="0"/>
        <v>70811.85</v>
      </c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7" customFormat="1" ht="19.5" customHeight="1">
      <c r="A21" s="22">
        <v>42984</v>
      </c>
      <c r="B21" s="16" t="s">
        <v>34</v>
      </c>
      <c r="C21" s="16" t="s">
        <v>22</v>
      </c>
      <c r="D21" s="23">
        <v>1600</v>
      </c>
      <c r="E21" s="24"/>
      <c r="F21" s="26">
        <f t="shared" si="0"/>
        <v>69211.85</v>
      </c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7" customFormat="1" ht="19.5" customHeight="1">
      <c r="A22" s="22">
        <v>42984</v>
      </c>
      <c r="B22" s="16" t="s">
        <v>35</v>
      </c>
      <c r="C22" s="16" t="s">
        <v>23</v>
      </c>
      <c r="D22" s="23">
        <v>1200</v>
      </c>
      <c r="E22" s="24"/>
      <c r="F22" s="26">
        <f t="shared" si="0"/>
        <v>68011.85</v>
      </c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7" customFormat="1" ht="19.5" customHeight="1">
      <c r="A23" s="22">
        <v>42984</v>
      </c>
      <c r="B23" s="16" t="s">
        <v>36</v>
      </c>
      <c r="C23" s="16" t="s">
        <v>16</v>
      </c>
      <c r="D23" s="23">
        <v>1000</v>
      </c>
      <c r="E23" s="24"/>
      <c r="F23" s="26">
        <f t="shared" si="0"/>
        <v>67011.85</v>
      </c>
      <c r="G23" s="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7" customFormat="1" ht="19.5" customHeight="1">
      <c r="A24" s="22">
        <v>42984</v>
      </c>
      <c r="B24" s="17" t="s">
        <v>37</v>
      </c>
      <c r="C24" s="17" t="s">
        <v>38</v>
      </c>
      <c r="D24" s="24">
        <v>1000</v>
      </c>
      <c r="E24" s="24"/>
      <c r="F24" s="26">
        <f t="shared" si="0"/>
        <v>66011.85</v>
      </c>
      <c r="G24" s="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7" customFormat="1" ht="19.5" customHeight="1">
      <c r="A25" s="22">
        <v>42984</v>
      </c>
      <c r="B25" s="17" t="s">
        <v>39</v>
      </c>
      <c r="C25" s="17" t="s">
        <v>16</v>
      </c>
      <c r="D25" s="24">
        <v>1000</v>
      </c>
      <c r="E25" s="24"/>
      <c r="F25" s="26">
        <f t="shared" si="0"/>
        <v>65011.850000000006</v>
      </c>
      <c r="G25" s="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7" customFormat="1" ht="19.5" customHeight="1">
      <c r="A26" s="22">
        <v>42984</v>
      </c>
      <c r="B26" s="17" t="s">
        <v>40</v>
      </c>
      <c r="C26" s="17" t="s">
        <v>14</v>
      </c>
      <c r="D26" s="24">
        <v>0</v>
      </c>
      <c r="E26" s="24"/>
      <c r="F26" s="26">
        <f t="shared" si="0"/>
        <v>65011.850000000006</v>
      </c>
      <c r="G26" s="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7" customFormat="1" ht="19.5" customHeight="1">
      <c r="A27" s="22">
        <v>39339</v>
      </c>
      <c r="B27" s="18" t="s">
        <v>41</v>
      </c>
      <c r="C27" s="17" t="s">
        <v>42</v>
      </c>
      <c r="D27" s="24">
        <v>1750</v>
      </c>
      <c r="E27" s="24"/>
      <c r="F27" s="26">
        <f t="shared" si="0"/>
        <v>63261.850000000006</v>
      </c>
      <c r="G27" s="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7" customFormat="1" ht="19.5" customHeight="1">
      <c r="A28" s="22">
        <v>41896</v>
      </c>
      <c r="B28" s="17" t="s">
        <v>43</v>
      </c>
      <c r="C28" s="17" t="s">
        <v>16</v>
      </c>
      <c r="D28" s="24">
        <v>1250</v>
      </c>
      <c r="E28" s="24"/>
      <c r="F28" s="26">
        <f t="shared" si="0"/>
        <v>62011.850000000006</v>
      </c>
      <c r="G28" s="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7" customFormat="1" ht="19.5" customHeight="1">
      <c r="A29" s="22">
        <v>42992</v>
      </c>
      <c r="B29" s="17" t="s">
        <v>44</v>
      </c>
      <c r="C29" s="17" t="s">
        <v>23</v>
      </c>
      <c r="D29" s="24">
        <v>1500</v>
      </c>
      <c r="E29" s="24"/>
      <c r="F29" s="26">
        <f t="shared" si="0"/>
        <v>60511.850000000006</v>
      </c>
      <c r="G29" s="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7" customFormat="1" ht="19.5" customHeight="1">
      <c r="A30" s="22">
        <v>42992</v>
      </c>
      <c r="B30" s="17" t="s">
        <v>45</v>
      </c>
      <c r="C30" s="17" t="s">
        <v>42</v>
      </c>
      <c r="D30" s="24">
        <v>2100</v>
      </c>
      <c r="E30" s="24"/>
      <c r="F30" s="26">
        <f t="shared" si="0"/>
        <v>58411.850000000006</v>
      </c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7" customFormat="1" ht="19.5" customHeight="1">
      <c r="A31" s="22">
        <v>42992</v>
      </c>
      <c r="B31" s="17" t="s">
        <v>46</v>
      </c>
      <c r="C31" s="17" t="s">
        <v>16</v>
      </c>
      <c r="D31" s="24">
        <v>1500</v>
      </c>
      <c r="E31" s="24"/>
      <c r="F31" s="26">
        <f t="shared" si="0"/>
        <v>56911.850000000006</v>
      </c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7" customFormat="1" ht="19.5" customHeight="1">
      <c r="A32" s="22">
        <v>42992</v>
      </c>
      <c r="B32" s="17" t="s">
        <v>47</v>
      </c>
      <c r="C32" s="17" t="s">
        <v>15</v>
      </c>
      <c r="D32" s="24">
        <v>1200</v>
      </c>
      <c r="E32" s="24"/>
      <c r="F32" s="26">
        <f t="shared" si="0"/>
        <v>55711.850000000006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7" customFormat="1" ht="19.5" customHeight="1">
      <c r="A33" s="22">
        <v>42992</v>
      </c>
      <c r="B33" s="17" t="s">
        <v>48</v>
      </c>
      <c r="C33" s="17" t="s">
        <v>15</v>
      </c>
      <c r="D33" s="24">
        <v>1200</v>
      </c>
      <c r="E33" s="24"/>
      <c r="F33" s="26">
        <f t="shared" si="0"/>
        <v>54511.850000000006</v>
      </c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7" customFormat="1" ht="19.5" customHeight="1">
      <c r="A34" s="22">
        <v>42992</v>
      </c>
      <c r="B34" s="17" t="s">
        <v>49</v>
      </c>
      <c r="C34" s="17" t="s">
        <v>50</v>
      </c>
      <c r="D34" s="24">
        <v>2400</v>
      </c>
      <c r="E34" s="24"/>
      <c r="F34" s="26">
        <f t="shared" si="0"/>
        <v>52111.850000000006</v>
      </c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7" customFormat="1" ht="19.5" customHeight="1">
      <c r="A35" s="22">
        <v>42992</v>
      </c>
      <c r="B35" s="17" t="s">
        <v>51</v>
      </c>
      <c r="C35" s="17" t="s">
        <v>52</v>
      </c>
      <c r="D35" s="24">
        <v>2100</v>
      </c>
      <c r="E35" s="24"/>
      <c r="F35" s="26">
        <f t="shared" si="0"/>
        <v>50011.850000000006</v>
      </c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7" customFormat="1" ht="19.5" customHeight="1">
      <c r="A36" s="22">
        <v>42992</v>
      </c>
      <c r="B36" s="20" t="s">
        <v>53</v>
      </c>
      <c r="C36" s="20" t="s">
        <v>54</v>
      </c>
      <c r="D36" s="25">
        <v>1800</v>
      </c>
      <c r="E36" s="24"/>
      <c r="F36" s="26">
        <f t="shared" si="0"/>
        <v>48211.850000000006</v>
      </c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7" customFormat="1" ht="19.5" customHeight="1">
      <c r="A37" s="22">
        <v>42992</v>
      </c>
      <c r="B37" s="20" t="s">
        <v>55</v>
      </c>
      <c r="C37" s="20" t="s">
        <v>56</v>
      </c>
      <c r="D37" s="25">
        <v>2700</v>
      </c>
      <c r="E37" s="24"/>
      <c r="F37" s="26">
        <f t="shared" si="0"/>
        <v>45511.850000000006</v>
      </c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7" customFormat="1" ht="19.5" customHeight="1">
      <c r="A38" s="22">
        <v>42992</v>
      </c>
      <c r="B38" s="20" t="s">
        <v>57</v>
      </c>
      <c r="C38" s="20" t="s">
        <v>16</v>
      </c>
      <c r="D38" s="25">
        <v>1500</v>
      </c>
      <c r="E38" s="24"/>
      <c r="F38" s="26">
        <f t="shared" si="0"/>
        <v>44011.850000000006</v>
      </c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s="7" customFormat="1" ht="19.5" customHeight="1">
      <c r="A39" s="22">
        <v>42992</v>
      </c>
      <c r="B39" s="20" t="s">
        <v>58</v>
      </c>
      <c r="C39" s="20" t="s">
        <v>59</v>
      </c>
      <c r="D39" s="25">
        <v>2000</v>
      </c>
      <c r="E39" s="24"/>
      <c r="F39" s="26">
        <f t="shared" si="0"/>
        <v>42011.850000000006</v>
      </c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7" customFormat="1" ht="19.5" customHeight="1">
      <c r="A40" s="22">
        <v>42992</v>
      </c>
      <c r="B40" s="20" t="s">
        <v>60</v>
      </c>
      <c r="C40" s="20" t="s">
        <v>61</v>
      </c>
      <c r="D40" s="25">
        <v>2000</v>
      </c>
      <c r="E40" s="24"/>
      <c r="F40" s="26">
        <f t="shared" si="0"/>
        <v>40011.850000000006</v>
      </c>
      <c r="G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s="7" customFormat="1" ht="19.5" customHeight="1">
      <c r="A41" s="22">
        <v>42992</v>
      </c>
      <c r="B41" s="20" t="s">
        <v>62</v>
      </c>
      <c r="C41" s="20" t="s">
        <v>63</v>
      </c>
      <c r="D41" s="25">
        <v>1250</v>
      </c>
      <c r="E41" s="24"/>
      <c r="F41" s="26">
        <f t="shared" si="0"/>
        <v>38761.850000000006</v>
      </c>
      <c r="G41" s="1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s="7" customFormat="1" ht="19.5" customHeight="1">
      <c r="A42" s="22">
        <v>42996</v>
      </c>
      <c r="B42" s="20" t="s">
        <v>64</v>
      </c>
      <c r="C42" s="20" t="s">
        <v>50</v>
      </c>
      <c r="D42" s="25">
        <v>1200</v>
      </c>
      <c r="E42" s="24"/>
      <c r="F42" s="26">
        <f t="shared" si="0"/>
        <v>37561.850000000006</v>
      </c>
      <c r="G42" s="1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s="7" customFormat="1" ht="19.5" customHeight="1">
      <c r="A43" s="22">
        <v>42996</v>
      </c>
      <c r="B43" s="20" t="s">
        <v>65</v>
      </c>
      <c r="C43" s="20" t="s">
        <v>52</v>
      </c>
      <c r="D43" s="25">
        <v>1050</v>
      </c>
      <c r="E43" s="24"/>
      <c r="F43" s="26">
        <f t="shared" si="0"/>
        <v>36511.850000000006</v>
      </c>
      <c r="G43" s="1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</row>
    <row r="44" spans="1:161" s="7" customFormat="1" ht="19.5" customHeight="1">
      <c r="A44" s="22">
        <v>42996</v>
      </c>
      <c r="B44" s="20" t="s">
        <v>66</v>
      </c>
      <c r="C44" s="20" t="s">
        <v>54</v>
      </c>
      <c r="D44" s="25">
        <v>900</v>
      </c>
      <c r="E44" s="24"/>
      <c r="F44" s="26">
        <f t="shared" si="0"/>
        <v>35611.850000000006</v>
      </c>
      <c r="G44" s="1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s="7" customFormat="1" ht="19.5" customHeight="1">
      <c r="A45" s="22">
        <v>42996</v>
      </c>
      <c r="B45" s="20" t="s">
        <v>67</v>
      </c>
      <c r="C45" s="20" t="s">
        <v>63</v>
      </c>
      <c r="D45" s="25">
        <v>750</v>
      </c>
      <c r="E45" s="24"/>
      <c r="F45" s="26">
        <f t="shared" si="0"/>
        <v>34861.850000000006</v>
      </c>
      <c r="G45" s="1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s="7" customFormat="1" ht="19.5" customHeight="1">
      <c r="A46" s="22">
        <v>42996</v>
      </c>
      <c r="B46" s="20" t="s">
        <v>68</v>
      </c>
      <c r="C46" s="20" t="s">
        <v>20</v>
      </c>
      <c r="D46" s="25">
        <v>3090</v>
      </c>
      <c r="E46" s="24"/>
      <c r="F46" s="26">
        <f t="shared" si="0"/>
        <v>31771.850000000006</v>
      </c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s="15" customFormat="1" ht="23.25" customHeight="1">
      <c r="A47" s="22">
        <v>42996</v>
      </c>
      <c r="B47" s="20" t="s">
        <v>69</v>
      </c>
      <c r="C47" s="20" t="s">
        <v>56</v>
      </c>
      <c r="D47" s="25">
        <v>1350</v>
      </c>
      <c r="E47" s="19"/>
      <c r="F47" s="26">
        <f t="shared" si="0"/>
        <v>30421.850000000006</v>
      </c>
      <c r="G47" s="14"/>
      <c r="H47" s="14"/>
      <c r="I47" s="14"/>
      <c r="J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spans="1:161" s="15" customFormat="1" ht="19.5" customHeight="1">
      <c r="A48" s="22">
        <v>42996</v>
      </c>
      <c r="B48" s="20" t="s">
        <v>70</v>
      </c>
      <c r="C48" s="20" t="s">
        <v>71</v>
      </c>
      <c r="D48" s="25">
        <v>1200</v>
      </c>
      <c r="E48" s="24"/>
      <c r="F48" s="26">
        <f t="shared" si="0"/>
        <v>29221.850000000006</v>
      </c>
      <c r="G48" s="14"/>
      <c r="H48" s="14"/>
      <c r="I48" s="14"/>
      <c r="J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</row>
    <row r="49" spans="1:161" s="15" customFormat="1" ht="19.5" customHeight="1">
      <c r="A49" s="22">
        <v>42996</v>
      </c>
      <c r="B49" s="20" t="s">
        <v>72</v>
      </c>
      <c r="C49" s="17" t="s">
        <v>16</v>
      </c>
      <c r="D49" s="24">
        <v>750</v>
      </c>
      <c r="E49" s="24"/>
      <c r="F49" s="26">
        <f t="shared" si="0"/>
        <v>28471.850000000006</v>
      </c>
      <c r="G49" s="14"/>
      <c r="H49" s="14"/>
      <c r="I49" s="14"/>
      <c r="J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</row>
    <row r="50" spans="1:10" s="15" customFormat="1" ht="19.5" customHeight="1">
      <c r="A50" s="22">
        <v>43003</v>
      </c>
      <c r="B50" s="20" t="s">
        <v>73</v>
      </c>
      <c r="C50" s="17" t="s">
        <v>18</v>
      </c>
      <c r="D50" s="24">
        <v>2250</v>
      </c>
      <c r="E50" s="19"/>
      <c r="F50" s="26">
        <f t="shared" si="0"/>
        <v>26221.850000000006</v>
      </c>
      <c r="G50" s="14"/>
      <c r="H50" s="14"/>
      <c r="I50" s="14"/>
      <c r="J50" s="14"/>
    </row>
    <row r="51" spans="1:10" s="15" customFormat="1" ht="19.5" customHeight="1">
      <c r="A51" s="22">
        <v>43003</v>
      </c>
      <c r="B51" s="20" t="s">
        <v>74</v>
      </c>
      <c r="C51" s="17" t="s">
        <v>21</v>
      </c>
      <c r="D51" s="24">
        <v>2250</v>
      </c>
      <c r="E51" s="19"/>
      <c r="F51" s="26">
        <f t="shared" si="0"/>
        <v>23971.850000000006</v>
      </c>
      <c r="G51" s="14"/>
      <c r="H51" s="14"/>
      <c r="I51" s="14"/>
      <c r="J51" s="14"/>
    </row>
    <row r="52" spans="1:10" s="15" customFormat="1" ht="19.5" customHeight="1">
      <c r="A52" s="22">
        <v>43004</v>
      </c>
      <c r="B52" s="20" t="s">
        <v>75</v>
      </c>
      <c r="C52" s="17" t="s">
        <v>50</v>
      </c>
      <c r="D52" s="24">
        <v>1600</v>
      </c>
      <c r="E52" s="19"/>
      <c r="F52" s="26">
        <f t="shared" si="0"/>
        <v>22371.850000000006</v>
      </c>
      <c r="G52" s="14"/>
      <c r="H52" s="14"/>
      <c r="I52" s="14"/>
      <c r="J52" s="14"/>
    </row>
    <row r="53" spans="1:10" s="15" customFormat="1" ht="19.5" customHeight="1">
      <c r="A53" s="22">
        <v>43004</v>
      </c>
      <c r="B53" s="20" t="s">
        <v>76</v>
      </c>
      <c r="C53" s="17" t="s">
        <v>52</v>
      </c>
      <c r="D53" s="24">
        <v>1400</v>
      </c>
      <c r="E53" s="24"/>
      <c r="F53" s="26">
        <f t="shared" si="0"/>
        <v>20971.850000000006</v>
      </c>
      <c r="G53" s="14"/>
      <c r="H53" s="14"/>
      <c r="I53" s="14"/>
      <c r="J53" s="14"/>
    </row>
    <row r="54" spans="1:10" s="15" customFormat="1" ht="19.5" customHeight="1">
      <c r="A54" s="22">
        <v>43004</v>
      </c>
      <c r="B54" s="20" t="s">
        <v>77</v>
      </c>
      <c r="C54" s="17" t="s">
        <v>54</v>
      </c>
      <c r="D54" s="24">
        <v>1200</v>
      </c>
      <c r="E54" s="17"/>
      <c r="F54" s="26">
        <f t="shared" si="0"/>
        <v>19771.850000000006</v>
      </c>
      <c r="G54" s="14"/>
      <c r="H54" s="14"/>
      <c r="I54" s="14"/>
      <c r="J54" s="14"/>
    </row>
    <row r="55" spans="1:10" s="15" customFormat="1" ht="19.5" customHeight="1">
      <c r="A55" s="22">
        <v>43004</v>
      </c>
      <c r="B55" s="20" t="s">
        <v>78</v>
      </c>
      <c r="C55" s="17" t="s">
        <v>16</v>
      </c>
      <c r="D55" s="24">
        <v>1000</v>
      </c>
      <c r="E55" s="17"/>
      <c r="F55" s="26">
        <f t="shared" si="0"/>
        <v>18771.850000000006</v>
      </c>
      <c r="G55" s="14"/>
      <c r="H55" s="14"/>
      <c r="I55" s="14"/>
      <c r="J55" s="14"/>
    </row>
    <row r="56" spans="1:10" s="15" customFormat="1" ht="20.25" customHeight="1">
      <c r="A56" s="22">
        <v>43006</v>
      </c>
      <c r="B56" s="16" t="s">
        <v>19</v>
      </c>
      <c r="C56" s="16" t="s">
        <v>86</v>
      </c>
      <c r="D56" s="16"/>
      <c r="E56" s="29">
        <v>238824.37</v>
      </c>
      <c r="F56" s="29">
        <f>F55+E56</f>
        <v>257596.22</v>
      </c>
      <c r="G56" s="14"/>
      <c r="H56" s="14"/>
      <c r="I56" s="14"/>
      <c r="J56" s="14"/>
    </row>
    <row r="57" spans="1:10" s="15" customFormat="1" ht="20.25" customHeight="1">
      <c r="A57" s="22">
        <v>43007</v>
      </c>
      <c r="B57" s="16" t="s">
        <v>81</v>
      </c>
      <c r="C57" s="16" t="s">
        <v>82</v>
      </c>
      <c r="D57" s="23">
        <v>554.93</v>
      </c>
      <c r="E57" s="29"/>
      <c r="F57" s="29">
        <f>F56-D57</f>
        <v>257041.29</v>
      </c>
      <c r="G57" s="14"/>
      <c r="H57" s="14"/>
      <c r="I57" s="14"/>
      <c r="J57" s="14"/>
    </row>
    <row r="58" spans="1:10" s="15" customFormat="1" ht="20.25" customHeight="1">
      <c r="A58" s="22">
        <v>43007</v>
      </c>
      <c r="B58" s="16" t="s">
        <v>81</v>
      </c>
      <c r="C58" s="16" t="s">
        <v>85</v>
      </c>
      <c r="D58" s="23">
        <v>13780.8</v>
      </c>
      <c r="E58" s="29"/>
      <c r="F58" s="29">
        <f>F57-D58</f>
        <v>243260.49000000002</v>
      </c>
      <c r="G58" s="14"/>
      <c r="H58" s="14"/>
      <c r="I58" s="14"/>
      <c r="J58" s="14"/>
    </row>
    <row r="59" spans="1:10" s="15" customFormat="1" ht="20.25" customHeight="1" thickBot="1">
      <c r="A59" s="30">
        <v>43007</v>
      </c>
      <c r="B59" s="31" t="s">
        <v>83</v>
      </c>
      <c r="C59" s="20" t="s">
        <v>63</v>
      </c>
      <c r="D59" s="33">
        <v>750</v>
      </c>
      <c r="E59" s="32"/>
      <c r="F59" s="29">
        <f>F58-D59</f>
        <v>242510.49000000002</v>
      </c>
      <c r="G59" s="14"/>
      <c r="H59" s="14"/>
      <c r="I59" s="14"/>
      <c r="J59" s="14"/>
    </row>
    <row r="60" spans="1:10" s="15" customFormat="1" ht="22.5" customHeight="1" thickBot="1">
      <c r="A60" s="34"/>
      <c r="B60" s="35"/>
      <c r="C60" s="36" t="s">
        <v>13</v>
      </c>
      <c r="D60" s="37">
        <f>SUM(D11:D59)</f>
        <v>280210.07999999996</v>
      </c>
      <c r="E60" s="37">
        <f>SUM(E11:E59)</f>
        <v>238999.37</v>
      </c>
      <c r="F60" s="38">
        <f>F9-D60+E60</f>
        <v>242510.49000000005</v>
      </c>
      <c r="G60" s="14"/>
      <c r="H60" s="14"/>
      <c r="I60" s="14"/>
      <c r="J60" s="14"/>
    </row>
    <row r="61" spans="1:10" s="15" customFormat="1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9.5" customHeight="1">
      <c r="A64" t="s">
        <v>87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7:10" ht="15">
      <c r="G67" s="5"/>
      <c r="H67" s="5"/>
      <c r="I67" s="5"/>
      <c r="J67" s="5"/>
    </row>
    <row r="68" spans="7:10" ht="15">
      <c r="G68" s="5"/>
      <c r="H68" s="5"/>
      <c r="I68" s="5"/>
      <c r="J68" s="5"/>
    </row>
    <row r="69" spans="7:10" ht="15">
      <c r="G69" s="5"/>
      <c r="H69" s="5"/>
      <c r="I69" s="5"/>
      <c r="J69" s="5"/>
    </row>
    <row r="70" spans="7:10" ht="15">
      <c r="G70" s="5"/>
      <c r="H70" s="5"/>
      <c r="I70" s="5"/>
      <c r="J70" s="5"/>
    </row>
    <row r="71" spans="7:10" ht="15">
      <c r="G71" s="5"/>
      <c r="H71" s="5"/>
      <c r="I71" s="5"/>
      <c r="J71" s="5"/>
    </row>
    <row r="72" spans="7:10" ht="15">
      <c r="G72" s="5"/>
      <c r="H72" s="5"/>
      <c r="I72" s="5"/>
      <c r="J72" s="5"/>
    </row>
    <row r="73" spans="7:10" ht="15">
      <c r="G73" s="5"/>
      <c r="H73" s="5"/>
      <c r="I73" s="5"/>
      <c r="J73" s="5"/>
    </row>
    <row r="74" spans="7:10" ht="15">
      <c r="G74" s="5"/>
      <c r="H74" s="5"/>
      <c r="I74" s="5"/>
      <c r="J74" s="5"/>
    </row>
    <row r="75" spans="7:10" ht="15">
      <c r="G75" s="5"/>
      <c r="H75" s="5"/>
      <c r="I75" s="5"/>
      <c r="J75" s="5"/>
    </row>
    <row r="76" spans="7:10" ht="15">
      <c r="G76" s="5"/>
      <c r="H76" s="5"/>
      <c r="I76" s="5"/>
      <c r="J76" s="5"/>
    </row>
    <row r="77" spans="7:10" ht="15">
      <c r="G77" s="5"/>
      <c r="H77" s="5"/>
      <c r="I77" s="5"/>
      <c r="J77" s="5"/>
    </row>
    <row r="78" spans="7:10" ht="15">
      <c r="G78" s="5"/>
      <c r="H78" s="5"/>
      <c r="I78" s="5"/>
      <c r="J78" s="5"/>
    </row>
    <row r="79" spans="7:10" ht="15">
      <c r="G79" s="5"/>
      <c r="H79" s="5"/>
      <c r="I79" s="5"/>
      <c r="J79" s="5"/>
    </row>
    <row r="80" spans="7:10" ht="15">
      <c r="G80" s="5"/>
      <c r="H80" s="5"/>
      <c r="I80" s="5"/>
      <c r="J80" s="5"/>
    </row>
    <row r="81" spans="7:10" ht="15">
      <c r="G81" s="5"/>
      <c r="H81" s="5"/>
      <c r="I81" s="5"/>
      <c r="J81" s="5"/>
    </row>
    <row r="82" spans="7:10" ht="15">
      <c r="G82" s="5"/>
      <c r="H82" s="5"/>
      <c r="I82" s="5"/>
      <c r="J82" s="5"/>
    </row>
    <row r="83" spans="7:10" ht="15">
      <c r="G83" s="5"/>
      <c r="H83" s="5"/>
      <c r="I83" s="5"/>
      <c r="J83" s="5"/>
    </row>
    <row r="84" spans="7:10" ht="15">
      <c r="G84" s="5"/>
      <c r="H84" s="5"/>
      <c r="I84" s="5"/>
      <c r="J84" s="5"/>
    </row>
    <row r="85" spans="7:10" ht="15">
      <c r="G85" s="5"/>
      <c r="H85" s="5"/>
      <c r="I85" s="5"/>
      <c r="J85" s="5"/>
    </row>
    <row r="86" spans="7:10" ht="15">
      <c r="G86" s="5"/>
      <c r="H86" s="5"/>
      <c r="I86" s="5"/>
      <c r="J86" s="5"/>
    </row>
    <row r="87" spans="7:10" ht="15">
      <c r="G87" s="5"/>
      <c r="H87" s="5"/>
      <c r="I87" s="5"/>
      <c r="J87" s="5"/>
    </row>
    <row r="88" spans="7:10" ht="15">
      <c r="G88" s="5"/>
      <c r="H88" s="5"/>
      <c r="I88" s="5"/>
      <c r="J88" s="5"/>
    </row>
    <row r="89" spans="7:10" ht="15">
      <c r="G89" s="5"/>
      <c r="H89" s="5"/>
      <c r="I89" s="5"/>
      <c r="J89" s="5"/>
    </row>
    <row r="90" spans="7:10" ht="15"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Yenny Acosta Hernandez</cp:lastModifiedBy>
  <cp:lastPrinted>2017-02-03T19:37:42Z</cp:lastPrinted>
  <dcterms:created xsi:type="dcterms:W3CDTF">2014-09-26T19:29:06Z</dcterms:created>
  <dcterms:modified xsi:type="dcterms:W3CDTF">2017-11-16T20:50:22Z</dcterms:modified>
  <cp:category/>
  <cp:version/>
  <cp:contentType/>
  <cp:contentStatus/>
</cp:coreProperties>
</file>