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735" windowHeight="11760"/>
  </bookViews>
  <sheets>
    <sheet name="DICIEMBRE-2017" sheetId="1" r:id="rId1"/>
  </sheets>
  <definedNames>
    <definedName name="_xlnm.Print_Area" localSheetId="0">'DICIEMBRE-2017'!$A$1:$J$52</definedName>
  </definedNames>
  <calcPr calcId="144525"/>
</workbook>
</file>

<file path=xl/calcChain.xml><?xml version="1.0" encoding="utf-8"?>
<calcChain xmlns="http://schemas.openxmlformats.org/spreadsheetml/2006/main">
  <c r="G16" i="1" l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15" i="1"/>
  <c r="E46" i="1"/>
  <c r="F46" i="1"/>
  <c r="G28" i="1" l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/>
</calcChain>
</file>

<file path=xl/sharedStrings.xml><?xml version="1.0" encoding="utf-8"?>
<sst xmlns="http://schemas.openxmlformats.org/spreadsheetml/2006/main" count="47" uniqueCount="22">
  <si>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</si>
  <si>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</si>
  <si>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</si>
  <si>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</si>
  <si>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</si>
  <si>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Balance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</si>
  <si>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</si>
  <si>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</si>
  <si>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</si>
  <si>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</si>
  <si>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TRASLADO FONDOS CUENTAS ESCRI. RECIBIDA</t>
  </si>
  <si>
    <t xml:space="preserve">                           Del 1ro.   AL  31 de  DICIEMBRE -2017</t>
  </si>
  <si>
    <t>Descripción</t>
  </si>
  <si>
    <t>Débito</t>
  </si>
  <si>
    <t>Crédito</t>
  </si>
  <si>
    <t xml:space="preserve">                                             "Año del  Desarrollo Agroforestal''</t>
  </si>
  <si>
    <t xml:space="preserve">        OFICINA NACIONAL DE LA PROPIEDAD INDUSTRIAL</t>
  </si>
  <si>
    <t>ASIGNACION CUOTA DE PAGO DEBITO</t>
  </si>
  <si>
    <t>Transferencia Aut. Recibidas de la CUT</t>
  </si>
  <si>
    <t>Transferencia Aut. Recibidas DE LA CUT</t>
  </si>
  <si>
    <t>ASIGNACION CUOTA DE PAGOS DEBITO</t>
  </si>
  <si>
    <t>Transf. Interna por  la Tesoreria Nac. Desde la sub.9995008001 a la 9995008000.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</si>
</sst>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39" fontId="4" fillId="2" borderId="10" xfId="3" applyNumberFormat="1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9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0" fillId="3" borderId="0" xfId="0" applyFill="1"/>
    <xf numFmtId="164" fontId="0" fillId="3" borderId="0" xfId="0" applyNumberFormat="1" applyFill="1"/>
    <xf numFmtId="0" fontId="9" fillId="4" borderId="12" xfId="0" applyFont="1" applyFill="1" applyBorder="1"/>
    <xf numFmtId="0" fontId="4" fillId="2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14" fontId="11" fillId="3" borderId="2" xfId="3" applyNumberFormat="1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165" fontId="11" fillId="3" borderId="2" xfId="3" applyNumberFormat="1" applyFont="1" applyFill="1" applyBorder="1" applyAlignment="1">
      <alignment horizontal="right" vertical="center" wrapText="1"/>
    </xf>
    <xf numFmtId="165" fontId="9" fillId="4" borderId="12" xfId="0" applyNumberFormat="1" applyFont="1" applyFill="1" applyBorder="1" applyAlignment="1">
      <alignment horizontal="right"/>
    </xf>
    <xf numFmtId="165" fontId="9" fillId="4" borderId="13" xfId="0" applyNumberFormat="1" applyFont="1" applyFill="1" applyBorder="1" applyAlignment="1">
      <alignment horizontal="right"/>
    </xf>
    <xf numFmtId="8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0" fontId="5" fillId="3" borderId="0" xfId="3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4</xdr:row>
      <xdr:rowOff>333375</xdr:rowOff>
    </xdr:from>
    <xdr:to>
      <xdr:col>2</xdr:col>
      <xdr:colOff>1042348</xdr:colOff>
      <xdr:row>9</xdr:row>
      <xdr:rowOff>211791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" y="1304925"/>
          <a:ext cx="2213923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53"/>
  <sheetViews>
    <sheetView tabSelected="1" topLeftCell="B1" workbookViewId="0">
      <selection activeCell="D45" sqref="D45"/>
    </sheetView>
  </sheetViews>
  <sheetFormatPr baseColWidth="10" defaultRowHeight="15" x14ac:dyDescent="0.25"/>
  <cols>
    <col min="2" max="2" width="15" customWidth="1"/>
    <col min="3" max="3" width="17.28515625" customWidth="1"/>
    <col min="4" max="4" width="60.42578125" customWidth="1"/>
    <col min="5" max="5" width="27.7109375" customWidth="1"/>
    <col min="6" max="6" width="26.85546875" customWidth="1"/>
    <col min="7" max="7" width="26.7109375" customWidth="1"/>
  </cols>
  <sheetData>
    <row r="4" spans="2:10" ht="31.5" customHeight="1" x14ac:dyDescent="0.65">
      <c r="B4" s="9" t="s">
        <v>7</v>
      </c>
      <c r="C4" s="9"/>
      <c r="D4" s="9"/>
      <c r="E4" s="9"/>
      <c r="F4" s="9"/>
      <c r="G4" s="9"/>
      <c r="H4" s="9"/>
      <c r="I4" s="9"/>
      <c r="J4" s="6"/>
    </row>
    <row r="5" spans="2:10" ht="27" customHeight="1" x14ac:dyDescent="0.65">
      <c r="B5" s="9"/>
      <c r="C5" s="9"/>
      <c r="D5" s="39" t="s">
        <v>16</v>
      </c>
      <c r="E5" s="39"/>
      <c r="F5" s="39"/>
      <c r="G5" s="39"/>
      <c r="H5" s="39"/>
      <c r="I5" s="39"/>
      <c r="J5" s="39"/>
    </row>
    <row r="6" spans="2:10" ht="12.75" customHeight="1" x14ac:dyDescent="0.25">
      <c r="B6" s="6"/>
      <c r="C6" s="10"/>
      <c r="D6" s="8" t="s">
        <v>15</v>
      </c>
      <c r="E6" s="6"/>
      <c r="F6" s="6"/>
      <c r="G6" s="15"/>
      <c r="H6" s="15"/>
      <c r="I6" s="15"/>
      <c r="J6" s="6"/>
    </row>
    <row r="7" spans="2:10" ht="20.25" x14ac:dyDescent="0.25">
      <c r="B7" s="5" t="s">
        <v>8</v>
      </c>
      <c r="C7" s="5"/>
      <c r="D7" s="5"/>
      <c r="E7" s="5"/>
      <c r="F7" s="5"/>
      <c r="G7" s="5"/>
      <c r="H7" s="5"/>
      <c r="I7" s="6"/>
      <c r="J7" s="6"/>
    </row>
    <row r="8" spans="2:10" ht="18" x14ac:dyDescent="0.25">
      <c r="B8" s="7" t="s">
        <v>0</v>
      </c>
      <c r="C8" s="7"/>
      <c r="D8" s="7"/>
      <c r="E8" s="7"/>
      <c r="F8" s="7"/>
      <c r="G8" s="7"/>
      <c r="H8" s="7"/>
      <c r="I8" s="6"/>
      <c r="J8" s="6"/>
    </row>
    <row r="9" spans="2:10" s="1" customFormat="1" ht="18" x14ac:dyDescent="0.25">
      <c r="B9" s="7"/>
      <c r="C9" s="7"/>
      <c r="D9" s="7" t="s">
        <v>11</v>
      </c>
      <c r="E9" s="7"/>
      <c r="F9" s="7"/>
      <c r="G9" s="7"/>
      <c r="H9" s="7"/>
      <c r="I9" s="6"/>
      <c r="J9" s="6"/>
    </row>
    <row r="10" spans="2:10" s="1" customFormat="1" ht="18" x14ac:dyDescent="0.25">
      <c r="B10" s="7"/>
      <c r="C10" s="7"/>
      <c r="D10" s="7"/>
      <c r="E10" s="7"/>
      <c r="F10" s="7"/>
      <c r="G10" s="7"/>
      <c r="H10" s="7"/>
      <c r="I10" s="6"/>
      <c r="J10" s="6"/>
    </row>
    <row r="11" spans="2:10" ht="15.75" thickBot="1" x14ac:dyDescent="0.3">
      <c r="B11" s="4"/>
      <c r="C11" s="4"/>
      <c r="D11" s="4"/>
      <c r="E11" s="4"/>
      <c r="F11" s="4"/>
      <c r="G11" s="4"/>
      <c r="H11" s="4"/>
      <c r="I11" s="6"/>
      <c r="J11" s="6"/>
    </row>
    <row r="12" spans="2:10" ht="16.5" x14ac:dyDescent="0.25">
      <c r="B12" s="12" t="s">
        <v>1</v>
      </c>
      <c r="C12" s="11"/>
      <c r="D12" s="11"/>
      <c r="E12" s="11"/>
      <c r="F12" s="11"/>
      <c r="G12" s="13"/>
      <c r="H12" s="2"/>
      <c r="I12" s="1"/>
      <c r="J12" s="1"/>
    </row>
    <row r="13" spans="2:10" ht="16.5" x14ac:dyDescent="0.25">
      <c r="B13" s="40"/>
      <c r="C13" s="41"/>
      <c r="D13" s="3"/>
      <c r="E13" s="42" t="s">
        <v>2</v>
      </c>
      <c r="F13" s="43"/>
      <c r="G13" s="14">
        <v>64265130.899999999</v>
      </c>
      <c r="H13" s="2"/>
      <c r="I13" s="1"/>
      <c r="J13" s="1"/>
    </row>
    <row r="14" spans="2:10" ht="33" x14ac:dyDescent="0.25">
      <c r="B14" s="22" t="s">
        <v>3</v>
      </c>
      <c r="C14" s="22" t="s">
        <v>4</v>
      </c>
      <c r="D14" s="22" t="s">
        <v>12</v>
      </c>
      <c r="E14" s="22" t="s">
        <v>13</v>
      </c>
      <c r="F14" s="22" t="s">
        <v>14</v>
      </c>
      <c r="G14" s="22" t="s">
        <v>5</v>
      </c>
      <c r="H14" s="2"/>
      <c r="I14" s="1"/>
      <c r="J14" s="1"/>
    </row>
    <row r="15" spans="2:10" s="1" customFormat="1" ht="16.5" x14ac:dyDescent="0.25">
      <c r="B15" s="24">
        <v>43070</v>
      </c>
      <c r="C15" s="23">
        <v>15873</v>
      </c>
      <c r="D15" s="23" t="s">
        <v>17</v>
      </c>
      <c r="E15" s="31">
        <v>1528227.35</v>
      </c>
      <c r="F15" s="31"/>
      <c r="G15" s="31">
        <f>G13-E15</f>
        <v>62736903.549999997</v>
      </c>
      <c r="H15" s="2"/>
    </row>
    <row r="16" spans="2:10" s="1" customFormat="1" ht="16.5" x14ac:dyDescent="0.25">
      <c r="B16" s="24">
        <v>43070</v>
      </c>
      <c r="C16" s="23">
        <v>102524564</v>
      </c>
      <c r="D16" s="23" t="s">
        <v>18</v>
      </c>
      <c r="E16" s="31"/>
      <c r="F16" s="31">
        <v>1231504.05</v>
      </c>
      <c r="G16" s="31">
        <f>G15+F16</f>
        <v>63968407.599999994</v>
      </c>
      <c r="H16" s="2"/>
    </row>
    <row r="17" spans="2:8" s="1" customFormat="1" ht="16.5" x14ac:dyDescent="0.25">
      <c r="B17" s="24">
        <v>43073</v>
      </c>
      <c r="C17" s="23">
        <v>15881</v>
      </c>
      <c r="D17" s="23" t="s">
        <v>17</v>
      </c>
      <c r="E17" s="31">
        <v>342045.3</v>
      </c>
      <c r="F17" s="31"/>
      <c r="G17" s="31">
        <f>G16-E17</f>
        <v>63626362.299999997</v>
      </c>
      <c r="H17" s="2"/>
    </row>
    <row r="18" spans="2:8" s="1" customFormat="1" ht="16.5" x14ac:dyDescent="0.25">
      <c r="B18" s="24">
        <v>43074</v>
      </c>
      <c r="C18" s="23">
        <v>102524564</v>
      </c>
      <c r="D18" s="23" t="s">
        <v>19</v>
      </c>
      <c r="E18" s="31"/>
      <c r="F18" s="31">
        <v>1090270.06</v>
      </c>
      <c r="G18" s="31">
        <f>G17+F18</f>
        <v>64716632.359999999</v>
      </c>
      <c r="H18" s="2"/>
    </row>
    <row r="19" spans="2:8" s="1" customFormat="1" ht="16.5" x14ac:dyDescent="0.25">
      <c r="B19" s="24">
        <v>43074</v>
      </c>
      <c r="C19" s="23">
        <v>102524564</v>
      </c>
      <c r="D19" s="23" t="s">
        <v>19</v>
      </c>
      <c r="E19" s="31"/>
      <c r="F19" s="31">
        <v>1046446.8</v>
      </c>
      <c r="G19" s="31">
        <f t="shared" ref="G19:G23" si="0">G18+F19</f>
        <v>65763079.159999996</v>
      </c>
      <c r="H19" s="2"/>
    </row>
    <row r="20" spans="2:8" s="1" customFormat="1" ht="16.5" x14ac:dyDescent="0.25">
      <c r="B20" s="24">
        <v>39422</v>
      </c>
      <c r="C20" s="23">
        <v>102524564</v>
      </c>
      <c r="D20" s="23" t="s">
        <v>19</v>
      </c>
      <c r="E20" s="31"/>
      <c r="F20" s="31">
        <v>1302381.28</v>
      </c>
      <c r="G20" s="31">
        <f t="shared" si="0"/>
        <v>67065460.439999998</v>
      </c>
      <c r="H20" s="2"/>
    </row>
    <row r="21" spans="2:8" s="1" customFormat="1" ht="16.5" x14ac:dyDescent="0.25">
      <c r="B21" s="24">
        <v>43076</v>
      </c>
      <c r="C21" s="23">
        <v>102524564</v>
      </c>
      <c r="D21" s="23" t="s">
        <v>19</v>
      </c>
      <c r="E21" s="31"/>
      <c r="F21" s="31">
        <v>1387149.3</v>
      </c>
      <c r="G21" s="31">
        <f t="shared" si="0"/>
        <v>68452609.739999995</v>
      </c>
      <c r="H21" s="2"/>
    </row>
    <row r="22" spans="2:8" s="1" customFormat="1" ht="16.5" x14ac:dyDescent="0.25">
      <c r="B22" s="24">
        <v>43077</v>
      </c>
      <c r="C22" s="23">
        <v>102524564</v>
      </c>
      <c r="D22" s="23" t="s">
        <v>19</v>
      </c>
      <c r="E22" s="31"/>
      <c r="F22" s="31">
        <v>988274.57</v>
      </c>
      <c r="G22" s="31">
        <f t="shared" si="0"/>
        <v>69440884.309999987</v>
      </c>
      <c r="H22" s="2"/>
    </row>
    <row r="23" spans="2:8" s="1" customFormat="1" ht="16.5" x14ac:dyDescent="0.25">
      <c r="B23" s="24">
        <v>43080</v>
      </c>
      <c r="C23" s="23">
        <v>102524564</v>
      </c>
      <c r="D23" s="23" t="s">
        <v>19</v>
      </c>
      <c r="E23" s="31"/>
      <c r="F23" s="31">
        <v>1022596.69</v>
      </c>
      <c r="G23" s="31">
        <f t="shared" si="0"/>
        <v>70463480.999999985</v>
      </c>
      <c r="H23" s="2"/>
    </row>
    <row r="24" spans="2:8" s="1" customFormat="1" ht="16.5" x14ac:dyDescent="0.25">
      <c r="B24" s="24">
        <v>43081</v>
      </c>
      <c r="C24" s="23">
        <v>15984</v>
      </c>
      <c r="D24" s="23" t="s">
        <v>17</v>
      </c>
      <c r="E24" s="31">
        <v>270402.53999999998</v>
      </c>
      <c r="F24" s="31"/>
      <c r="G24" s="31">
        <f>G23-E24</f>
        <v>70193078.459999979</v>
      </c>
      <c r="H24" s="2"/>
    </row>
    <row r="25" spans="2:8" s="1" customFormat="1" ht="16.5" x14ac:dyDescent="0.25">
      <c r="B25" s="24">
        <v>43081</v>
      </c>
      <c r="C25" s="23">
        <v>15988</v>
      </c>
      <c r="D25" s="23" t="s">
        <v>20</v>
      </c>
      <c r="E25" s="31">
        <v>1131569.26</v>
      </c>
      <c r="F25" s="31"/>
      <c r="G25" s="31">
        <f>G24-E25</f>
        <v>69061509.199999973</v>
      </c>
      <c r="H25" s="2"/>
    </row>
    <row r="26" spans="2:8" s="1" customFormat="1" ht="16.5" x14ac:dyDescent="0.25">
      <c r="B26" s="24">
        <v>43081</v>
      </c>
      <c r="C26" s="23">
        <v>102524564</v>
      </c>
      <c r="D26" s="23" t="s">
        <v>18</v>
      </c>
      <c r="E26" s="31"/>
      <c r="F26" s="31">
        <v>1288568.19</v>
      </c>
      <c r="G26" s="31">
        <f>G25+F26</f>
        <v>70350077.389999971</v>
      </c>
      <c r="H26" s="2"/>
    </row>
    <row r="27" spans="2:8" s="1" customFormat="1" ht="16.5" x14ac:dyDescent="0.25">
      <c r="B27" s="24">
        <v>43081</v>
      </c>
      <c r="C27" s="23">
        <v>2124</v>
      </c>
      <c r="D27" s="23" t="s">
        <v>10</v>
      </c>
      <c r="E27" s="31"/>
      <c r="F27" s="31">
        <v>10000000</v>
      </c>
      <c r="G27" s="31">
        <f>G26+F27</f>
        <v>80350077.389999971</v>
      </c>
      <c r="H27" s="2"/>
    </row>
    <row r="28" spans="2:8" s="1" customFormat="1" ht="16.5" x14ac:dyDescent="0.25">
      <c r="B28" s="24">
        <v>43082</v>
      </c>
      <c r="C28" s="23">
        <v>16001</v>
      </c>
      <c r="D28" s="23" t="s">
        <v>17</v>
      </c>
      <c r="E28" s="31">
        <v>14987222.34</v>
      </c>
      <c r="F28" s="31"/>
      <c r="G28" s="31">
        <f>G27-E28</f>
        <v>65362855.049999967</v>
      </c>
      <c r="H28" s="2"/>
    </row>
    <row r="29" spans="2:8" s="1" customFormat="1" ht="16.5" x14ac:dyDescent="0.25">
      <c r="B29" s="24">
        <v>43082</v>
      </c>
      <c r="C29" s="23">
        <v>102524564</v>
      </c>
      <c r="D29" s="23" t="s">
        <v>18</v>
      </c>
      <c r="E29" s="31"/>
      <c r="F29" s="31">
        <v>1092344.18</v>
      </c>
      <c r="G29" s="31">
        <f>G28+F29</f>
        <v>66455199.229999967</v>
      </c>
      <c r="H29" s="2"/>
    </row>
    <row r="30" spans="2:8" s="1" customFormat="1" ht="16.5" x14ac:dyDescent="0.25">
      <c r="B30" s="24">
        <v>43083</v>
      </c>
      <c r="C30" s="23">
        <v>102524564</v>
      </c>
      <c r="D30" s="23" t="s">
        <v>18</v>
      </c>
      <c r="E30" s="31"/>
      <c r="F30" s="31">
        <v>1133779.8</v>
      </c>
      <c r="G30" s="31">
        <f>G29+F30</f>
        <v>67588979.029999971</v>
      </c>
      <c r="H30" s="2"/>
    </row>
    <row r="31" spans="2:8" s="1" customFormat="1" ht="16.5" x14ac:dyDescent="0.25">
      <c r="B31" s="24">
        <v>43084</v>
      </c>
      <c r="C31" s="23">
        <v>16029</v>
      </c>
      <c r="D31" s="23" t="s">
        <v>20</v>
      </c>
      <c r="E31" s="31">
        <v>2393475.15</v>
      </c>
      <c r="F31" s="31"/>
      <c r="G31" s="31">
        <f>G30-E31</f>
        <v>65195503.879999973</v>
      </c>
      <c r="H31" s="2"/>
    </row>
    <row r="32" spans="2:8" s="1" customFormat="1" ht="16.5" x14ac:dyDescent="0.25">
      <c r="B32" s="24">
        <v>43084</v>
      </c>
      <c r="C32" s="23">
        <v>102524564</v>
      </c>
      <c r="D32" s="23" t="s">
        <v>18</v>
      </c>
      <c r="E32" s="31"/>
      <c r="F32" s="31">
        <v>968929.66</v>
      </c>
      <c r="G32" s="31">
        <f>G31+F32</f>
        <v>66164433.539999969</v>
      </c>
      <c r="H32" s="2"/>
    </row>
    <row r="33" spans="2:8" s="1" customFormat="1" ht="16.5" x14ac:dyDescent="0.25">
      <c r="B33" s="24">
        <v>43087</v>
      </c>
      <c r="C33" s="23">
        <v>16047</v>
      </c>
      <c r="D33" s="23" t="s">
        <v>20</v>
      </c>
      <c r="E33" s="31">
        <v>538542.84</v>
      </c>
      <c r="F33" s="31"/>
      <c r="G33" s="31">
        <f>G32-E33</f>
        <v>65625890.699999966</v>
      </c>
      <c r="H33" s="2"/>
    </row>
    <row r="34" spans="2:8" s="1" customFormat="1" ht="16.5" x14ac:dyDescent="0.25">
      <c r="B34" s="24">
        <v>43087</v>
      </c>
      <c r="C34" s="23">
        <v>102524564</v>
      </c>
      <c r="D34" s="23" t="s">
        <v>18</v>
      </c>
      <c r="E34" s="31"/>
      <c r="F34" s="31">
        <v>1281962.3899999999</v>
      </c>
      <c r="G34" s="31">
        <f>G33+F34</f>
        <v>66907853.089999966</v>
      </c>
      <c r="H34" s="2"/>
    </row>
    <row r="35" spans="2:8" s="1" customFormat="1" ht="16.5" x14ac:dyDescent="0.25">
      <c r="B35" s="24">
        <v>43088</v>
      </c>
      <c r="C35" s="23">
        <v>102524564</v>
      </c>
      <c r="D35" s="23" t="s">
        <v>18</v>
      </c>
      <c r="E35" s="31"/>
      <c r="F35" s="31">
        <v>1021445.65</v>
      </c>
      <c r="G35" s="31">
        <f t="shared" ref="G35:G37" si="1">G34+F35</f>
        <v>67929298.739999965</v>
      </c>
      <c r="H35" s="2"/>
    </row>
    <row r="36" spans="2:8" s="1" customFormat="1" ht="16.5" x14ac:dyDescent="0.25">
      <c r="B36" s="24">
        <v>43089</v>
      </c>
      <c r="C36" s="23">
        <v>102524564</v>
      </c>
      <c r="D36" s="23" t="s">
        <v>18</v>
      </c>
      <c r="E36" s="31"/>
      <c r="F36" s="31">
        <v>1029585.89</v>
      </c>
      <c r="G36" s="31">
        <f t="shared" si="1"/>
        <v>68958884.629999965</v>
      </c>
      <c r="H36" s="2"/>
    </row>
    <row r="37" spans="2:8" s="1" customFormat="1" ht="16.5" x14ac:dyDescent="0.25">
      <c r="B37" s="24">
        <v>43090</v>
      </c>
      <c r="C37" s="23">
        <v>102524564</v>
      </c>
      <c r="D37" s="23" t="s">
        <v>18</v>
      </c>
      <c r="E37" s="31"/>
      <c r="F37" s="31">
        <v>1165500.07</v>
      </c>
      <c r="G37" s="31">
        <f t="shared" si="1"/>
        <v>70124384.699999958</v>
      </c>
      <c r="H37" s="2"/>
    </row>
    <row r="38" spans="2:8" s="1" customFormat="1" ht="16.5" x14ac:dyDescent="0.25">
      <c r="B38" s="24">
        <v>43091</v>
      </c>
      <c r="C38" s="23">
        <v>16128</v>
      </c>
      <c r="D38" s="23" t="s">
        <v>17</v>
      </c>
      <c r="E38" s="31">
        <v>12972243.75</v>
      </c>
      <c r="F38" s="31"/>
      <c r="G38" s="31">
        <f>G37-E38</f>
        <v>57152140.949999958</v>
      </c>
      <c r="H38" s="2"/>
    </row>
    <row r="39" spans="2:8" s="1" customFormat="1" ht="16.5" x14ac:dyDescent="0.25">
      <c r="B39" s="24">
        <v>43095</v>
      </c>
      <c r="C39" s="23">
        <v>102524564</v>
      </c>
      <c r="D39" s="23" t="s">
        <v>18</v>
      </c>
      <c r="E39" s="31"/>
      <c r="F39" s="31">
        <v>1235409.1200000001</v>
      </c>
      <c r="G39" s="31">
        <f>G38+F39</f>
        <v>58387550.069999956</v>
      </c>
      <c r="H39" s="2"/>
    </row>
    <row r="40" spans="2:8" s="1" customFormat="1" ht="16.5" x14ac:dyDescent="0.25">
      <c r="B40" s="24">
        <v>43095</v>
      </c>
      <c r="C40" s="23">
        <v>102524564</v>
      </c>
      <c r="D40" s="23" t="s">
        <v>18</v>
      </c>
      <c r="E40" s="31"/>
      <c r="F40" s="31">
        <v>651051.79</v>
      </c>
      <c r="G40" s="31">
        <f>G39+F40</f>
        <v>59038601.859999955</v>
      </c>
      <c r="H40" s="2"/>
    </row>
    <row r="41" spans="2:8" s="1" customFormat="1" ht="16.5" x14ac:dyDescent="0.25">
      <c r="B41" s="24">
        <v>43096</v>
      </c>
      <c r="C41" s="23">
        <v>16167</v>
      </c>
      <c r="D41" s="23" t="s">
        <v>17</v>
      </c>
      <c r="E41" s="31">
        <v>55000</v>
      </c>
      <c r="F41" s="31"/>
      <c r="G41" s="31">
        <f>G40-E41</f>
        <v>58983601.859999955</v>
      </c>
      <c r="H41" s="2"/>
    </row>
    <row r="42" spans="2:8" s="1" customFormat="1" ht="16.5" x14ac:dyDescent="0.25">
      <c r="B42" s="24">
        <v>43096</v>
      </c>
      <c r="C42" s="23">
        <v>102524564</v>
      </c>
      <c r="D42" s="23" t="s">
        <v>18</v>
      </c>
      <c r="E42" s="31"/>
      <c r="F42" s="31">
        <v>153113.97</v>
      </c>
      <c r="G42" s="31">
        <f>G41+F42</f>
        <v>59136715.829999954</v>
      </c>
      <c r="H42" s="2"/>
    </row>
    <row r="43" spans="2:8" s="1" customFormat="1" ht="16.5" x14ac:dyDescent="0.25">
      <c r="B43" s="24">
        <v>43097</v>
      </c>
      <c r="C43" s="23">
        <v>102524564</v>
      </c>
      <c r="D43" s="23" t="s">
        <v>18</v>
      </c>
      <c r="E43" s="31"/>
      <c r="F43" s="31">
        <v>1428180.84</v>
      </c>
      <c r="G43" s="31">
        <f t="shared" ref="G43:G45" si="2">G42+F43</f>
        <v>60564896.669999957</v>
      </c>
      <c r="H43" s="2"/>
    </row>
    <row r="44" spans="2:8" s="1" customFormat="1" ht="30" x14ac:dyDescent="0.25">
      <c r="B44" s="24">
        <v>43097</v>
      </c>
      <c r="C44" s="23">
        <v>16198</v>
      </c>
      <c r="D44" s="23" t="s">
        <v>21</v>
      </c>
      <c r="E44" s="31"/>
      <c r="F44" s="31">
        <v>4237730.3899999997</v>
      </c>
      <c r="G44" s="31">
        <f t="shared" si="2"/>
        <v>64802627.059999958</v>
      </c>
      <c r="H44" s="2"/>
    </row>
    <row r="45" spans="2:8" s="1" customFormat="1" ht="16.5" x14ac:dyDescent="0.25">
      <c r="B45" s="24">
        <v>43098</v>
      </c>
      <c r="C45" s="23">
        <v>102524564</v>
      </c>
      <c r="D45" s="23" t="s">
        <v>18</v>
      </c>
      <c r="E45" s="31"/>
      <c r="F45" s="31">
        <v>1083019.92</v>
      </c>
      <c r="G45" s="31">
        <f t="shared" si="2"/>
        <v>65885646.979999959</v>
      </c>
      <c r="H45" s="2"/>
    </row>
    <row r="46" spans="2:8" ht="29.25" customHeight="1" thickBot="1" x14ac:dyDescent="0.3">
      <c r="B46" s="25"/>
      <c r="C46" s="26"/>
      <c r="D46" s="21" t="s">
        <v>9</v>
      </c>
      <c r="E46" s="32">
        <f>SUM(E15:E45)</f>
        <v>34218728.530000001</v>
      </c>
      <c r="F46" s="32">
        <f>SUM(F16:F45)</f>
        <v>35839244.609999999</v>
      </c>
      <c r="G46" s="33">
        <f>G13-E46+F46</f>
        <v>65885646.979999997</v>
      </c>
    </row>
    <row r="47" spans="2:8" s="1" customFormat="1" ht="23.25" customHeight="1" x14ac:dyDescent="0.25">
      <c r="B47" s="27"/>
      <c r="C47" s="27"/>
      <c r="D47" s="16"/>
      <c r="E47" s="34"/>
      <c r="F47" s="34"/>
      <c r="G47" s="35"/>
    </row>
    <row r="48" spans="2:8" x14ac:dyDescent="0.25">
      <c r="B48" s="28"/>
      <c r="C48" s="28"/>
      <c r="D48" s="17"/>
      <c r="E48" s="36"/>
      <c r="F48" s="36"/>
      <c r="G48" s="36" t="s">
        <v>6</v>
      </c>
    </row>
    <row r="49" spans="2:7" ht="19.5" customHeight="1" x14ac:dyDescent="0.25">
      <c r="B49" s="29"/>
      <c r="C49" s="29"/>
      <c r="D49" s="18"/>
      <c r="E49" s="37"/>
      <c r="F49" s="37"/>
      <c r="G49" s="38"/>
    </row>
    <row r="50" spans="2:7" x14ac:dyDescent="0.25">
      <c r="B50" s="28"/>
      <c r="C50" s="28"/>
      <c r="D50" s="17"/>
      <c r="E50" s="36"/>
      <c r="F50" s="36"/>
      <c r="G50" s="36"/>
    </row>
    <row r="51" spans="2:7" x14ac:dyDescent="0.25">
      <c r="B51" s="28"/>
      <c r="C51" s="28"/>
      <c r="D51" s="17"/>
      <c r="E51" s="36"/>
      <c r="F51" s="36"/>
      <c r="G51" s="36"/>
    </row>
    <row r="52" spans="2:7" x14ac:dyDescent="0.25">
      <c r="B52" s="30"/>
      <c r="C52" s="30"/>
      <c r="D52" s="19"/>
      <c r="E52" s="19"/>
      <c r="F52" s="19"/>
      <c r="G52" s="19"/>
    </row>
    <row r="53" spans="2:7" x14ac:dyDescent="0.25">
      <c r="B53" s="19"/>
      <c r="C53" s="19"/>
      <c r="D53" s="20"/>
      <c r="E53" s="19"/>
      <c r="F53" s="19"/>
      <c r="G53" s="19"/>
    </row>
  </sheetData>
  <mergeCells count="3">
    <mergeCell ref="D5:J5"/>
    <mergeCell ref="B13:C13"/>
    <mergeCell ref="E13:F13"/>
  </mergeCells>
  <pageMargins left="0.7" right="0.7" top="0.75" bottom="0.75" header="0.3" footer="0.3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DICIEMBRE-2017</vt:lpstr>
      <vt:lpstr>'DICIEMBRE-2017'!Área_de_impresión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Rosanna Vizcaino</cp:lastModifiedBy>
  <cp:lastPrinted>2017-11-15T15:01:49Z</cp:lastPrinted>
  <dcterms:created xsi:type="dcterms:W3CDTF">2015-01-16T19:10:54Z</dcterms:created>
  <dcterms:modified xsi:type="dcterms:W3CDTF">2018-01-10T15:17:54Z</dcterms:modified>
</cp:coreProperties>
</file>