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ABRIL-2016" sheetId="2" r:id="rId1"/>
  </sheets>
  <definedNames>
    <definedName name="_xlnm.Print_Area" localSheetId="0">'ABRIL-2016'!$A$1:$F$16</definedName>
  </definedNames>
  <calcPr calcId="124519"/>
</workbook>
</file>

<file path=xl/calcChain.xml><?xml version="1.0" encoding="utf-8"?>
<calcChain xmlns="http://schemas.openxmlformats.org/spreadsheetml/2006/main">
  <c r="F11" i="2"/>
  <c r="F12" s="1"/>
  <c r="D14"/>
  <c r="E14"/>
  <c r="F14" l="1"/>
</calcChain>
</file>

<file path=xl/sharedStrings.xml><?xml version="1.0" encoding="utf-8"?>
<sst xmlns="http://schemas.openxmlformats.org/spreadsheetml/2006/main" count="18" uniqueCount="18">
  <si>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</si>
  <si>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</si>
  <si>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</si>
  <si>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</si>
  <si>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010-238489-4</t>
  </si>
  <si>
    <t>Sub-Cuenta No: 01000110000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</si>
  <si>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</si>
  <si>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</si>
  <si>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</si>
  <si>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</si>
  <si>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</si>
  <si>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</si>
  <si>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</si>
  <si>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</si>
  <si>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>ASIGNACION DE CUOTA DE PAGOS DEBITOS</t>
  </si>
  <si>
    <t xml:space="preserve">                                                                                    " Año  del Fomento de la Vivienda "</t>
  </si>
  <si>
    <t>TRANSFERENCIAS ENTRE SUB-CUENTAS</t>
  </si>
  <si>
    <t>DEL 1RO. AL  30 DE  ABRIL- 2016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</si>
</sst>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4" xfId="1" applyBorder="1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8" fontId="2" fillId="0" borderId="4" xfId="4" applyNumberFormat="1" applyBorder="1"/>
    <xf numFmtId="39" fontId="4" fillId="2" borderId="5" xfId="4" applyNumberFormat="1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8" fontId="2" fillId="0" borderId="4" xfId="1" applyNumberFormat="1" applyFont="1" applyBorder="1"/>
    <xf numFmtId="0" fontId="0" fillId="0" borderId="4" xfId="0" applyBorder="1"/>
    <xf numFmtId="8" fontId="2" fillId="0" borderId="22" xfId="1" applyNumberFormat="1" applyFont="1" applyBorder="1"/>
    <xf numFmtId="0" fontId="2" fillId="0" borderId="22" xfId="1" applyBorder="1"/>
    <xf numFmtId="7" fontId="9" fillId="0" borderId="5" xfId="4" applyNumberFormat="1" applyFont="1" applyBorder="1" applyAlignment="1">
      <alignment vertical="center"/>
    </xf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0" fontId="2" fillId="0" borderId="2" xfId="1" applyBorder="1"/>
    <xf numFmtId="8" fontId="2" fillId="0" borderId="2" xfId="1" applyNumberFormat="1" applyFont="1" applyBorder="1"/>
    <xf numFmtId="8" fontId="2" fillId="0" borderId="2" xfId="4" applyNumberFormat="1" applyBorder="1"/>
    <xf numFmtId="7" fontId="9" fillId="0" borderId="24" xfId="4" applyNumberFormat="1" applyFont="1" applyBorder="1" applyAlignment="1">
      <alignment vertical="center"/>
    </xf>
    <xf numFmtId="8" fontId="0" fillId="0" borderId="10" xfId="0" applyNumberFormat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3" xfId="1" applyNumberFormat="1" applyFont="1" applyBorder="1" applyAlignment="1">
      <alignment horizontal="left"/>
    </xf>
    <xf numFmtId="0" fontId="7" fillId="4" borderId="25" xfId="4" applyFont="1" applyFill="1" applyBorder="1" applyAlignment="1">
      <alignment vertical="center"/>
    </xf>
    <xf numFmtId="0" fontId="7" fillId="4" borderId="26" xfId="4" applyFont="1" applyFill="1" applyBorder="1" applyAlignment="1">
      <alignment vertical="center"/>
    </xf>
    <xf numFmtId="8" fontId="7" fillId="4" borderId="26" xfId="1" applyNumberFormat="1" applyFont="1" applyFill="1" applyBorder="1"/>
    <xf numFmtId="8" fontId="7" fillId="4" borderId="26" xfId="4" applyNumberFormat="1" applyFont="1" applyFill="1" applyBorder="1"/>
    <xf numFmtId="7" fontId="10" fillId="4" borderId="27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2" fillId="3" borderId="6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7" xfId="4" applyFont="1" applyFill="1" applyBorder="1" applyAlignment="1">
      <alignment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E13" sqref="E13"/>
    </sheetView>
  </sheetViews>
  <sheetFormatPr baseColWidth="10" defaultRowHeight="15"/>
  <cols>
    <col min="2" max="2" width="12.5703125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>
      <c r="A1" s="39" t="s">
        <v>0</v>
      </c>
      <c r="B1" s="40"/>
      <c r="C1" s="40"/>
      <c r="D1" s="40"/>
      <c r="E1" s="40"/>
      <c r="F1" s="41"/>
    </row>
    <row r="2" spans="1:6" ht="19.5">
      <c r="A2" s="42" t="s">
        <v>1</v>
      </c>
      <c r="B2" s="43"/>
      <c r="C2" s="43"/>
      <c r="D2" s="43"/>
      <c r="E2" s="43"/>
      <c r="F2" s="44"/>
    </row>
    <row r="3" spans="1:6" ht="15.75">
      <c r="A3" s="57" t="s">
        <v>15</v>
      </c>
      <c r="B3" s="58"/>
      <c r="C3" s="58"/>
      <c r="D3" s="58"/>
      <c r="E3" s="58"/>
      <c r="F3" s="59"/>
    </row>
    <row r="4" spans="1:6" ht="20.25">
      <c r="A4" s="45" t="s">
        <v>2</v>
      </c>
      <c r="B4" s="46"/>
      <c r="C4" s="46"/>
      <c r="D4" s="46"/>
      <c r="E4" s="46"/>
      <c r="F4" s="47"/>
    </row>
    <row r="5" spans="1:6" ht="18">
      <c r="A5" s="48" t="s">
        <v>3</v>
      </c>
      <c r="B5" s="49"/>
      <c r="C5" s="49"/>
      <c r="D5" s="49"/>
      <c r="E5" s="49"/>
      <c r="F5" s="50"/>
    </row>
    <row r="6" spans="1:6">
      <c r="A6" s="51" t="s">
        <v>17</v>
      </c>
      <c r="B6" s="52"/>
      <c r="C6" s="52"/>
      <c r="D6" s="52"/>
      <c r="E6" s="52"/>
      <c r="F6" s="53"/>
    </row>
    <row r="7" spans="1:6" ht="15.75" thickBot="1">
      <c r="A7" s="13"/>
      <c r="B7" s="12"/>
      <c r="C7" s="12"/>
      <c r="D7" s="11"/>
      <c r="E7" s="12"/>
      <c r="F7" s="10"/>
    </row>
    <row r="8" spans="1:6" ht="16.5">
      <c r="A8" s="54" t="s">
        <v>4</v>
      </c>
      <c r="B8" s="55"/>
      <c r="C8" s="55"/>
      <c r="D8" s="55" t="s">
        <v>5</v>
      </c>
      <c r="E8" s="55"/>
      <c r="F8" s="56"/>
    </row>
    <row r="9" spans="1:6" ht="16.5">
      <c r="A9" s="37"/>
      <c r="B9" s="38"/>
      <c r="C9" s="2"/>
      <c r="D9" s="38" t="s">
        <v>6</v>
      </c>
      <c r="E9" s="38"/>
      <c r="F9" s="7">
        <v>6952108.9000000004</v>
      </c>
    </row>
    <row r="10" spans="1:6" ht="49.5">
      <c r="A10" s="8" t="s">
        <v>7</v>
      </c>
      <c r="B10" s="3" t="s">
        <v>8</v>
      </c>
      <c r="C10" s="4" t="s">
        <v>9</v>
      </c>
      <c r="D10" s="19" t="s">
        <v>10</v>
      </c>
      <c r="E10" s="3" t="s">
        <v>11</v>
      </c>
      <c r="F10" s="9" t="s">
        <v>12</v>
      </c>
    </row>
    <row r="11" spans="1:6">
      <c r="A11" s="26">
        <v>42490</v>
      </c>
      <c r="B11" s="15"/>
      <c r="C11" s="17" t="s">
        <v>16</v>
      </c>
      <c r="D11" s="16">
        <v>2308150</v>
      </c>
      <c r="E11" s="15"/>
      <c r="F11" s="25">
        <f>F9+D11</f>
        <v>9260258.9000000004</v>
      </c>
    </row>
    <row r="12" spans="1:6">
      <c r="A12" s="27">
        <v>42490</v>
      </c>
      <c r="B12" s="5"/>
      <c r="C12" s="1" t="s">
        <v>14</v>
      </c>
      <c r="D12" s="14"/>
      <c r="E12" s="6">
        <v>74779.45</v>
      </c>
      <c r="F12" s="18">
        <f>F11-E12</f>
        <v>9185479.4500000011</v>
      </c>
    </row>
    <row r="13" spans="1:6" ht="15.75" thickBot="1">
      <c r="A13" s="28"/>
      <c r="B13" s="20"/>
      <c r="C13" s="21"/>
      <c r="D13" s="22"/>
      <c r="E13" s="23"/>
      <c r="F13" s="24"/>
    </row>
    <row r="14" spans="1:6" ht="15.75" thickBot="1">
      <c r="A14" s="29"/>
      <c r="B14" s="30"/>
      <c r="C14" s="30" t="s">
        <v>13</v>
      </c>
      <c r="D14" s="31">
        <f>SUM(D11:D13)</f>
        <v>2308150</v>
      </c>
      <c r="E14" s="32">
        <f>SUM(E11:E13)</f>
        <v>74779.45</v>
      </c>
      <c r="F14" s="33">
        <f>F9+D14-E14</f>
        <v>9185479.4500000011</v>
      </c>
    </row>
    <row r="15" spans="1:6">
      <c r="A15" s="34"/>
      <c r="B15" s="34"/>
      <c r="C15" s="34"/>
      <c r="D15" s="35"/>
      <c r="E15" s="36"/>
      <c r="F15" s="34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ABRIL-2016</vt:lpstr>
      <vt:lpstr>'ABRIL-2016'!Área_de_impresión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2015-06-02T19:23:53Z</cp:lastPrinted>
  <dcterms:created xsi:type="dcterms:W3CDTF">2014-09-26T19:31:57Z</dcterms:created>
  <dcterms:modified xsi:type="dcterms:W3CDTF">2016-05-05T18:51:26Z</dcterms:modified>
</cp:coreProperties>
</file>