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ENERO-2018" sheetId="1" r:id="rId1"/>
  </sheets>
  <definedNames>
    <definedName name="_xlnm.Print_Area" localSheetId="0">'ENERO-2018'!$A$1:$I$20</definedName>
  </definedNames>
  <calcPr calcId="145621"/>
</workbook>
</file>

<file path=xl/calcChain.xml><?xml version="1.0" encoding="utf-8"?>
<calcChain xmlns="http://schemas.openxmlformats.org/spreadsheetml/2006/main">
  <c r="F20" i="1" l="1"/>
  <c r="E42" i="1" l="1"/>
  <c r="F42" i="1"/>
  <c r="D42" i="1"/>
  <c r="F38" i="1"/>
  <c r="F39" i="1" s="1"/>
  <c r="F40" i="1" s="1"/>
  <c r="F41" i="1" s="1"/>
  <c r="F37" i="1"/>
  <c r="F36" i="1"/>
  <c r="F17" i="1"/>
  <c r="F18" i="1" s="1"/>
  <c r="F16" i="1"/>
  <c r="D20" i="1"/>
  <c r="F15" i="1"/>
  <c r="F14" i="1"/>
  <c r="E20" i="1"/>
</calcChain>
</file>

<file path=xl/sharedStrings.xml><?xml version="1.0" encoding="utf-8"?>
<sst xmlns="http://schemas.openxmlformats.org/spreadsheetml/2006/main" count="43" uniqueCount="31">
  <si>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</si>
  <si>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</si>
  <si>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</si>
  <si>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</si>
  <si>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</si>
  <si>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Balance</t>
  </si>
  <si>
    <t xml:space="preserve">           OFICINA NACIONAL DE LA PROPIEDAD INDUSTRIAL</t>
  </si>
  <si>
    <t xml:space="preserve">    OFICINA NACIONAL DE LA PROPIEDAD INDUSTRIAL</t>
  </si>
  <si>
    <t>TOTAL</t>
  </si>
  <si>
    <t>Cuenta Bancaria No. 100010102391041/Sub-Cuenta No.9995003000-US$</t>
  </si>
  <si>
    <t xml:space="preserve">                                      Del 1ro.  Al 31- ENERO- 2018</t>
  </si>
  <si>
    <t xml:space="preserve">                        Del 1ro. Al  31  de ENERO -2018</t>
  </si>
  <si>
    <t xml:space="preserve">                                       Ministerio de Industria y Comercio y Mipymes</t>
  </si>
  <si>
    <t xml:space="preserve">                                         "Año del  Fomento de las Exportaciones”</t>
  </si>
  <si>
    <t xml:space="preserve">                            Ministerio de Industria y Comercio y Mipymes</t>
  </si>
  <si>
    <t xml:space="preserve">                             "Año del  Fomento de las Exportaciones”        </t>
  </si>
  <si>
    <t>Doc. No.</t>
  </si>
  <si>
    <t>DEPOSITO CORRESPONDIENTE A COMPLETIVO DE TASA BUSQUEDA DE PATENTES ACUERDO , DEP. No.261398864</t>
  </si>
  <si>
    <t>Débito</t>
  </si>
  <si>
    <t>Crédito</t>
  </si>
  <si>
    <t>TRANSFRENECIA INTERNA DE LA TESORERIA NACIONAL-AVISO DE CREDITO</t>
  </si>
  <si>
    <t xml:space="preserve">DEPOSITO BUSQUEDA DE PATENTES ACUERDO </t>
  </si>
  <si>
    <t xml:space="preserve">                                                                   LIBRO DE BANCO</t>
  </si>
  <si>
    <t>SUB-CUENTA US$ No.9995003000- ( CONVERSION-RD$)</t>
  </si>
  <si>
    <t>Cuenta Bancaria No: 100010102391041/Sub-Cuenta US$ No.9995003000-CONVERSION EN RD$</t>
  </si>
  <si>
    <t>TRANSFERENCIA INTERNA DE LA TESORERIA NACIONAL-DEVOLUCION DE FONDOS POR REINTEGRO</t>
  </si>
  <si>
    <t>TRANSFERENCIA INTERNA DE LA TESORERIA NACIONAL-AVISO DE CREDITO</t>
  </si>
  <si>
    <t>MOV. CREDITOS EQUIV. MON. LOCAL</t>
  </si>
  <si>
    <t xml:space="preserve">                                                                               SUB-CUENTA No.9995003000-US$</t>
  </si>
  <si>
    <t xml:space="preserve">                                          BANCO DE RESERVAS DE LA REPUBLICA DOMINICANA</t>
  </si>
  <si>
    <t xml:space="preserve">                                                              LIBRO DE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</si>
</sst>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10" fillId="0" borderId="2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39" fontId="4" fillId="2" borderId="13" xfId="3" applyNumberFormat="1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2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1" fillId="4" borderId="7" xfId="0" applyFont="1" applyFill="1" applyBorder="1"/>
    <xf numFmtId="0" fontId="11" fillId="4" borderId="8" xfId="0" applyFont="1" applyFill="1" applyBorder="1"/>
    <xf numFmtId="4" fontId="4" fillId="2" borderId="13" xfId="3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/>
    <xf numFmtId="164" fontId="1" fillId="0" borderId="2" xfId="3" applyNumberFormat="1" applyBorder="1" applyAlignment="1">
      <alignment horizontal="left" vertical="center"/>
    </xf>
    <xf numFmtId="4" fontId="0" fillId="0" borderId="2" xfId="0" applyNumberFormat="1" applyBorder="1" applyAlignment="1">
      <alignment horizontal="right"/>
    </xf>
    <xf numFmtId="39" fontId="0" fillId="0" borderId="2" xfId="0" applyNumberFormat="1" applyBorder="1"/>
    <xf numFmtId="164" fontId="1" fillId="0" borderId="16" xfId="3" applyNumberFormat="1" applyBorder="1" applyAlignment="1">
      <alignment horizontal="left" vertical="center"/>
    </xf>
    <xf numFmtId="0" fontId="10" fillId="0" borderId="16" xfId="3" applyFont="1" applyBorder="1"/>
    <xf numFmtId="164" fontId="1" fillId="0" borderId="17" xfId="3" applyNumberFormat="1" applyBorder="1" applyAlignment="1">
      <alignment horizontal="left" vertic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left"/>
    </xf>
    <xf numFmtId="4" fontId="9" fillId="0" borderId="13" xfId="3" applyNumberFormat="1" applyFont="1" applyBorder="1" applyAlignment="1">
      <alignment vertical="center"/>
    </xf>
    <xf numFmtId="14" fontId="0" fillId="0" borderId="23" xfId="0" applyNumberFormat="1" applyBorder="1" applyAlignment="1">
      <alignment horizontal="left"/>
    </xf>
    <xf numFmtId="14" fontId="0" fillId="0" borderId="24" xfId="0" applyNumberFormat="1" applyBorder="1" applyAlignment="1">
      <alignment horizontal="left"/>
    </xf>
    <xf numFmtId="0" fontId="10" fillId="0" borderId="17" xfId="3" applyFont="1" applyFill="1" applyBorder="1"/>
    <xf numFmtId="40" fontId="11" fillId="4" borderId="25" xfId="0" applyNumberFormat="1" applyFont="1" applyFill="1" applyBorder="1"/>
    <xf numFmtId="0" fontId="0" fillId="0" borderId="2" xfId="0" applyBorder="1"/>
    <xf numFmtId="0" fontId="5" fillId="3" borderId="0" xfId="3" applyFont="1" applyFill="1" applyAlignment="1">
      <alignment vertical="center"/>
    </xf>
    <xf numFmtId="0" fontId="12" fillId="0" borderId="0" xfId="0" applyFont="1" applyAlignment="1">
      <alignment horizontal="left"/>
    </xf>
    <xf numFmtId="0" fontId="4" fillId="2" borderId="12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0" fillId="0" borderId="26" xfId="0" applyNumberFormat="1" applyBorder="1" applyAlignment="1">
      <alignment horizontal="right"/>
    </xf>
    <xf numFmtId="4" fontId="0" fillId="0" borderId="26" xfId="0" applyNumberFormat="1" applyBorder="1"/>
    <xf numFmtId="4" fontId="0" fillId="0" borderId="17" xfId="0" applyNumberFormat="1" applyBorder="1"/>
    <xf numFmtId="0" fontId="0" fillId="0" borderId="17" xfId="0" applyBorder="1"/>
    <xf numFmtId="0" fontId="4" fillId="2" borderId="28" xfId="3" applyFont="1" applyFill="1" applyBorder="1" applyAlignment="1">
      <alignment horizontal="center" vertical="center" wrapText="1"/>
    </xf>
    <xf numFmtId="0" fontId="4" fillId="2" borderId="27" xfId="3" applyFont="1" applyFill="1" applyBorder="1" applyAlignment="1">
      <alignment horizontal="center" vertical="center" wrapText="1"/>
    </xf>
    <xf numFmtId="0" fontId="4" fillId="2" borderId="29" xfId="3" applyFont="1" applyFill="1" applyBorder="1" applyAlignment="1">
      <alignment horizontal="center" vertical="center" wrapText="1"/>
    </xf>
    <xf numFmtId="0" fontId="4" fillId="2" borderId="30" xfId="3" applyFont="1" applyFill="1" applyBorder="1" applyAlignment="1">
      <alignment horizontal="center" vertical="center" wrapText="1"/>
    </xf>
    <xf numFmtId="0" fontId="0" fillId="0" borderId="26" xfId="0" applyBorder="1"/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238127</xdr:colOff>
      <xdr:row>24</xdr:row>
      <xdr:rowOff>123825</xdr:rowOff>
    </xdr:from>
    <xdr:to>
      <xdr:col>2</xdr:col>
      <xdr:colOff>144168</xdr:colOff>
      <xdr:row>27</xdr:row>
      <xdr:rowOff>161926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7" y="5953125"/>
          <a:ext cx="1915816" cy="1057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</xdr:row>
      <xdr:rowOff>47625</xdr:rowOff>
    </xdr:from>
    <xdr:to>
      <xdr:col>2</xdr:col>
      <xdr:colOff>161925</xdr:colOff>
      <xdr:row>5</xdr:row>
      <xdr:rowOff>231285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5200650"/>
          <a:ext cx="1619249" cy="121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tabSelected="1" topLeftCell="A10" workbookViewId="0">
      <selection activeCell="C44" sqref="C44"/>
    </sheetView>
  </sheetViews>
  <sheetFormatPr baseColWidth="10" defaultRowHeight="15" x14ac:dyDescent="0.25"/>
  <cols>
    <col min="2" max="2" width="18.7109375" customWidth="1"/>
    <col min="3" max="3" width="91.28515625" customWidth="1"/>
    <col min="4" max="4" width="14.5703125" customWidth="1"/>
    <col min="5" max="5" width="15" customWidth="1"/>
    <col min="6" max="6" width="19.140625" customWidth="1"/>
  </cols>
  <sheetData>
    <row r="3" spans="1:9" ht="37.5" x14ac:dyDescent="0.65">
      <c r="A3" s="12" t="s">
        <v>14</v>
      </c>
      <c r="B3" s="12"/>
      <c r="C3" s="14"/>
      <c r="D3" s="14"/>
      <c r="E3" s="14"/>
      <c r="F3" s="14"/>
      <c r="G3" s="12"/>
      <c r="H3" s="12"/>
    </row>
    <row r="4" spans="1:9" ht="26.25" customHeight="1" x14ac:dyDescent="0.65">
      <c r="A4" s="12"/>
      <c r="B4" s="12"/>
      <c r="C4" s="44" t="s">
        <v>7</v>
      </c>
      <c r="D4" s="44"/>
      <c r="E4" s="44"/>
      <c r="F4" s="44"/>
      <c r="G4" s="44"/>
      <c r="H4" s="44"/>
      <c r="I4" s="44"/>
    </row>
    <row r="5" spans="1:9" ht="17.25" customHeight="1" x14ac:dyDescent="0.25">
      <c r="A5" s="9"/>
      <c r="B5" s="13"/>
      <c r="C5" s="11" t="s">
        <v>15</v>
      </c>
      <c r="D5" s="9"/>
      <c r="E5" s="9"/>
      <c r="F5" s="22"/>
      <c r="G5" s="22"/>
      <c r="H5" s="22"/>
      <c r="I5" s="1"/>
    </row>
    <row r="6" spans="1:9" ht="20.25" x14ac:dyDescent="0.25">
      <c r="A6" s="8" t="s">
        <v>30</v>
      </c>
      <c r="B6" s="8"/>
      <c r="C6" s="8"/>
      <c r="D6" s="8"/>
      <c r="E6" s="8"/>
      <c r="F6" s="8"/>
      <c r="G6" s="8"/>
      <c r="H6" s="9"/>
      <c r="I6" s="1"/>
    </row>
    <row r="7" spans="1:9" ht="18" x14ac:dyDescent="0.25">
      <c r="A7" s="10" t="s">
        <v>29</v>
      </c>
      <c r="B7" s="10"/>
      <c r="C7" s="10"/>
      <c r="D7" s="10"/>
      <c r="E7" s="10"/>
      <c r="F7" s="10"/>
      <c r="G7" s="10"/>
      <c r="H7" s="9"/>
      <c r="I7" s="1"/>
    </row>
    <row r="8" spans="1:9" ht="18" x14ac:dyDescent="0.25">
      <c r="A8" s="10"/>
      <c r="B8" s="10"/>
      <c r="C8" s="10" t="s">
        <v>11</v>
      </c>
      <c r="D8" s="10"/>
      <c r="E8" s="10"/>
      <c r="F8" s="10"/>
      <c r="G8" s="10"/>
      <c r="H8" s="9"/>
      <c r="I8" s="1"/>
    </row>
    <row r="9" spans="1:9" ht="18.75" x14ac:dyDescent="0.3">
      <c r="A9" s="45" t="s">
        <v>28</v>
      </c>
      <c r="B9" s="45"/>
      <c r="C9" s="45"/>
      <c r="D9" s="45"/>
      <c r="E9" s="45"/>
      <c r="F9" s="45"/>
      <c r="G9" s="10"/>
      <c r="H9" s="9"/>
      <c r="I9" s="1"/>
    </row>
    <row r="10" spans="1:9" ht="15.75" thickBot="1" x14ac:dyDescent="0.3">
      <c r="A10" s="5"/>
      <c r="B10" s="5"/>
      <c r="C10" s="5"/>
      <c r="D10" s="5"/>
      <c r="E10" s="5"/>
      <c r="F10" s="5"/>
      <c r="G10" s="5"/>
      <c r="H10" s="1"/>
      <c r="I10" s="1"/>
    </row>
    <row r="11" spans="1:9" ht="16.5" x14ac:dyDescent="0.25">
      <c r="A11" s="16" t="s">
        <v>9</v>
      </c>
      <c r="B11" s="15"/>
      <c r="C11" s="15"/>
      <c r="D11" s="15"/>
      <c r="E11" s="15"/>
      <c r="F11" s="17"/>
      <c r="G11" s="3"/>
      <c r="H11" s="1"/>
      <c r="I11" s="1"/>
    </row>
    <row r="12" spans="1:9" ht="16.5" x14ac:dyDescent="0.25">
      <c r="A12" s="46"/>
      <c r="B12" s="47"/>
      <c r="C12" s="4"/>
      <c r="D12" s="48" t="s">
        <v>1</v>
      </c>
      <c r="E12" s="49"/>
      <c r="F12" s="18">
        <v>10425.57</v>
      </c>
      <c r="G12" s="3"/>
      <c r="H12" s="1"/>
      <c r="I12" s="1"/>
    </row>
    <row r="13" spans="1:9" ht="17.25" thickBot="1" x14ac:dyDescent="0.3">
      <c r="A13" s="33" t="s">
        <v>2</v>
      </c>
      <c r="B13" s="34" t="s">
        <v>16</v>
      </c>
      <c r="C13" s="35" t="s">
        <v>4</v>
      </c>
      <c r="D13" s="55" t="s">
        <v>18</v>
      </c>
      <c r="E13" s="56" t="s">
        <v>19</v>
      </c>
      <c r="F13" s="36" t="s">
        <v>5</v>
      </c>
      <c r="G13" s="3"/>
      <c r="H13" s="1"/>
      <c r="I13" s="1"/>
    </row>
    <row r="14" spans="1:9" ht="21.75" customHeight="1" x14ac:dyDescent="0.25">
      <c r="A14" s="37">
        <v>43104</v>
      </c>
      <c r="B14" s="32">
        <v>700060575</v>
      </c>
      <c r="C14" s="41" t="s">
        <v>17</v>
      </c>
      <c r="D14" s="53">
        <v>35</v>
      </c>
      <c r="E14" s="54"/>
      <c r="F14" s="38">
        <f>+F12+D14-E14</f>
        <v>10460.57</v>
      </c>
      <c r="G14" s="2"/>
      <c r="H14" s="1"/>
      <c r="I14" s="1"/>
    </row>
    <row r="15" spans="1:9" ht="18.75" customHeight="1" x14ac:dyDescent="0.25">
      <c r="A15" s="39">
        <v>43104</v>
      </c>
      <c r="B15" s="27">
        <v>62137</v>
      </c>
      <c r="C15" s="7" t="s">
        <v>25</v>
      </c>
      <c r="D15" s="28"/>
      <c r="E15" s="20">
        <v>1681.77</v>
      </c>
      <c r="F15" s="21">
        <f>+F14+D15-E15</f>
        <v>8778.7999999999993</v>
      </c>
      <c r="G15" s="2"/>
      <c r="H15" s="1"/>
      <c r="I15" s="1"/>
    </row>
    <row r="16" spans="1:9" s="1" customFormat="1" ht="18.75" customHeight="1" x14ac:dyDescent="0.25">
      <c r="A16" s="39">
        <v>43104</v>
      </c>
      <c r="B16" s="27">
        <v>462137</v>
      </c>
      <c r="C16" s="7" t="s">
        <v>26</v>
      </c>
      <c r="D16" s="20">
        <v>1681.77</v>
      </c>
      <c r="E16" s="43"/>
      <c r="F16" s="21">
        <f>+F15+D16-E16</f>
        <v>10460.57</v>
      </c>
      <c r="G16" s="2"/>
    </row>
    <row r="17" spans="1:9" s="1" customFormat="1" ht="18.75" customHeight="1" x14ac:dyDescent="0.25">
      <c r="A17" s="39">
        <v>43108</v>
      </c>
      <c r="B17" s="27">
        <v>20478</v>
      </c>
      <c r="C17" s="41" t="s">
        <v>21</v>
      </c>
      <c r="D17" s="20">
        <v>936.45</v>
      </c>
      <c r="E17" s="43"/>
      <c r="F17" s="21">
        <f t="shared" ref="F17:F18" si="0">+F16+D17-E17</f>
        <v>11397.02</v>
      </c>
      <c r="G17" s="2"/>
    </row>
    <row r="18" spans="1:9" ht="21" customHeight="1" x14ac:dyDescent="0.25">
      <c r="A18" s="39">
        <v>43122</v>
      </c>
      <c r="B18" s="27">
        <v>364539</v>
      </c>
      <c r="C18" s="7" t="s">
        <v>26</v>
      </c>
      <c r="D18" s="20">
        <v>6970.4</v>
      </c>
      <c r="E18" s="43"/>
      <c r="F18" s="21">
        <f t="shared" si="0"/>
        <v>18367.419999999998</v>
      </c>
      <c r="G18" s="1"/>
    </row>
    <row r="19" spans="1:9" ht="20.25" customHeight="1" thickBot="1" x14ac:dyDescent="0.3">
      <c r="A19" s="40"/>
      <c r="B19" s="30"/>
      <c r="C19" s="31"/>
      <c r="D19" s="51"/>
      <c r="E19" s="52"/>
      <c r="F19" s="21"/>
      <c r="G19" s="1"/>
    </row>
    <row r="20" spans="1:9" ht="27.75" customHeight="1" thickBot="1" x14ac:dyDescent="0.3">
      <c r="A20" s="23"/>
      <c r="B20" s="24"/>
      <c r="C20" s="24" t="s">
        <v>8</v>
      </c>
      <c r="D20" s="42">
        <f>SUM(D14:D19)</f>
        <v>9623.619999999999</v>
      </c>
      <c r="E20" s="42">
        <f>SUM(E14:E19)</f>
        <v>1681.77</v>
      </c>
      <c r="F20" s="26">
        <f>+F18</f>
        <v>18367.419999999998</v>
      </c>
    </row>
    <row r="25" spans="1:9" ht="37.5" x14ac:dyDescent="0.65">
      <c r="A25" s="12" t="s">
        <v>12</v>
      </c>
      <c r="B25" s="12"/>
      <c r="C25" s="14"/>
      <c r="D25" s="14"/>
      <c r="E25" s="14"/>
      <c r="F25" s="14"/>
      <c r="G25" s="12"/>
      <c r="H25" s="12"/>
      <c r="I25" s="1"/>
    </row>
    <row r="26" spans="1:9" ht="30" customHeight="1" x14ac:dyDescent="0.65">
      <c r="A26" s="12"/>
      <c r="B26" s="12"/>
      <c r="C26" s="44" t="s">
        <v>6</v>
      </c>
      <c r="D26" s="44"/>
      <c r="E26" s="44"/>
      <c r="F26" s="44"/>
      <c r="G26" s="44"/>
      <c r="H26" s="44"/>
      <c r="I26" s="44"/>
    </row>
    <row r="27" spans="1:9" ht="12.75" customHeight="1" x14ac:dyDescent="0.25">
      <c r="A27" s="9"/>
      <c r="B27" s="13"/>
      <c r="C27" s="11" t="s">
        <v>13</v>
      </c>
      <c r="D27" s="9"/>
      <c r="E27" s="9"/>
      <c r="F27" s="22"/>
      <c r="G27" s="22"/>
      <c r="H27" s="22"/>
      <c r="I27" s="1"/>
    </row>
    <row r="28" spans="1:9" ht="20.25" x14ac:dyDescent="0.25">
      <c r="A28" s="8" t="s">
        <v>22</v>
      </c>
      <c r="B28" s="8"/>
      <c r="C28" s="8"/>
      <c r="D28" s="8"/>
      <c r="E28" s="8"/>
      <c r="F28" s="8"/>
      <c r="G28" s="8"/>
      <c r="H28" s="9"/>
      <c r="I28" s="1"/>
    </row>
    <row r="29" spans="1:9" ht="18" x14ac:dyDescent="0.25">
      <c r="A29" s="10" t="s">
        <v>0</v>
      </c>
      <c r="B29" s="10"/>
      <c r="C29" s="10"/>
      <c r="D29" s="10"/>
      <c r="E29" s="10"/>
      <c r="F29" s="10"/>
      <c r="G29" s="10"/>
      <c r="H29" s="9"/>
      <c r="I29" s="1"/>
    </row>
    <row r="30" spans="1:9" ht="18" x14ac:dyDescent="0.25">
      <c r="A30" s="10"/>
      <c r="B30" s="10"/>
      <c r="C30" s="10" t="s">
        <v>10</v>
      </c>
      <c r="D30" s="10"/>
      <c r="E30" s="10"/>
      <c r="F30" s="10"/>
      <c r="G30" s="10"/>
      <c r="H30" s="9"/>
      <c r="I30" s="1"/>
    </row>
    <row r="31" spans="1:9" ht="18.75" x14ac:dyDescent="0.3">
      <c r="A31" s="50" t="s">
        <v>23</v>
      </c>
      <c r="B31" s="50"/>
      <c r="C31" s="50"/>
      <c r="D31" s="50"/>
      <c r="E31" s="50"/>
      <c r="F31" s="50"/>
      <c r="G31" s="10"/>
      <c r="H31" s="9"/>
      <c r="I31" s="1"/>
    </row>
    <row r="32" spans="1:9" ht="15.75" thickBot="1" x14ac:dyDescent="0.3">
      <c r="A32" s="5"/>
      <c r="B32" s="5"/>
      <c r="C32" s="5"/>
      <c r="D32" s="5"/>
      <c r="E32" s="5"/>
      <c r="F32" s="5"/>
      <c r="G32" s="5"/>
      <c r="H32" s="1"/>
      <c r="I32" s="1"/>
    </row>
    <row r="33" spans="1:9" ht="16.5" x14ac:dyDescent="0.25">
      <c r="A33" s="16" t="s">
        <v>24</v>
      </c>
      <c r="B33" s="15"/>
      <c r="C33" s="15"/>
      <c r="D33" s="15"/>
      <c r="E33" s="15"/>
      <c r="F33" s="17"/>
      <c r="G33" s="3"/>
      <c r="H33" s="1"/>
      <c r="I33" s="1"/>
    </row>
    <row r="34" spans="1:9" ht="16.5" x14ac:dyDescent="0.25">
      <c r="A34" s="46"/>
      <c r="B34" s="47"/>
      <c r="C34" s="4"/>
      <c r="D34" s="48" t="s">
        <v>1</v>
      </c>
      <c r="E34" s="49"/>
      <c r="F34" s="25">
        <v>490936.39</v>
      </c>
      <c r="G34" s="3"/>
      <c r="H34" s="1"/>
      <c r="I34" s="1"/>
    </row>
    <row r="35" spans="1:9" ht="16.5" x14ac:dyDescent="0.25">
      <c r="A35" s="57" t="s">
        <v>2</v>
      </c>
      <c r="B35" s="58" t="s">
        <v>3</v>
      </c>
      <c r="C35" s="58" t="s">
        <v>4</v>
      </c>
      <c r="D35" s="6" t="s">
        <v>18</v>
      </c>
      <c r="E35" s="6" t="s">
        <v>19</v>
      </c>
      <c r="F35" s="19" t="s">
        <v>5</v>
      </c>
      <c r="G35" s="3"/>
      <c r="H35" s="1"/>
      <c r="I35" s="1"/>
    </row>
    <row r="36" spans="1:9" ht="20.25" customHeight="1" x14ac:dyDescent="0.25">
      <c r="A36" s="37">
        <v>43104</v>
      </c>
      <c r="B36" s="32">
        <v>700060575</v>
      </c>
      <c r="C36" s="41" t="s">
        <v>17</v>
      </c>
      <c r="D36" s="20">
        <v>1685.55</v>
      </c>
      <c r="E36" s="43"/>
      <c r="F36" s="21">
        <f>+F34+D36-E36</f>
        <v>492621.94</v>
      </c>
      <c r="G36" s="2"/>
      <c r="H36" s="1"/>
      <c r="I36" s="1"/>
    </row>
    <row r="37" spans="1:9" s="1" customFormat="1" ht="20.25" customHeight="1" x14ac:dyDescent="0.25">
      <c r="A37" s="39">
        <v>43104</v>
      </c>
      <c r="B37" s="27">
        <v>62137</v>
      </c>
      <c r="C37" s="7" t="s">
        <v>25</v>
      </c>
      <c r="D37" s="29"/>
      <c r="E37" s="29">
        <v>79746.509999999995</v>
      </c>
      <c r="F37" s="21">
        <f>+F36+D37-E37</f>
        <v>412875.43</v>
      </c>
      <c r="G37" s="2"/>
    </row>
    <row r="38" spans="1:9" s="1" customFormat="1" ht="20.25" customHeight="1" x14ac:dyDescent="0.25">
      <c r="A38" s="39">
        <v>43104</v>
      </c>
      <c r="B38" s="27">
        <v>462137</v>
      </c>
      <c r="C38" s="7" t="s">
        <v>26</v>
      </c>
      <c r="D38" s="20">
        <v>79746.509999999995</v>
      </c>
      <c r="E38" s="43"/>
      <c r="F38" s="21">
        <f t="shared" ref="F38:F41" si="1">+F37+D38-E38</f>
        <v>492621.94</v>
      </c>
      <c r="G38" s="2"/>
    </row>
    <row r="39" spans="1:9" s="1" customFormat="1" ht="20.25" customHeight="1" x14ac:dyDescent="0.25">
      <c r="A39" s="39">
        <v>43108</v>
      </c>
      <c r="B39" s="27">
        <v>20478</v>
      </c>
      <c r="C39" s="41" t="s">
        <v>21</v>
      </c>
      <c r="D39" s="20">
        <v>45089.04</v>
      </c>
      <c r="E39" s="43"/>
      <c r="F39" s="21">
        <f t="shared" si="1"/>
        <v>537710.98</v>
      </c>
      <c r="G39" s="2"/>
    </row>
    <row r="40" spans="1:9" s="1" customFormat="1" ht="20.25" customHeight="1" x14ac:dyDescent="0.25">
      <c r="A40" s="39">
        <v>43122</v>
      </c>
      <c r="B40" s="27">
        <v>364539</v>
      </c>
      <c r="C40" s="7" t="s">
        <v>20</v>
      </c>
      <c r="D40" s="20">
        <v>335241.39</v>
      </c>
      <c r="E40" s="43"/>
      <c r="F40" s="21">
        <f t="shared" si="1"/>
        <v>872952.37</v>
      </c>
      <c r="G40" s="2"/>
    </row>
    <row r="41" spans="1:9" ht="20.25" customHeight="1" thickBot="1" x14ac:dyDescent="0.3">
      <c r="A41" s="40">
        <v>43123</v>
      </c>
      <c r="B41" s="30">
        <v>22017</v>
      </c>
      <c r="C41" s="31" t="s">
        <v>27</v>
      </c>
      <c r="D41" s="52">
        <v>12155.23</v>
      </c>
      <c r="E41" s="59"/>
      <c r="F41" s="21">
        <f t="shared" si="1"/>
        <v>885107.6</v>
      </c>
      <c r="G41" s="2"/>
      <c r="H41" s="1"/>
      <c r="I41" s="1"/>
    </row>
    <row r="42" spans="1:9" ht="30" customHeight="1" thickBot="1" x14ac:dyDescent="0.3">
      <c r="A42" s="23"/>
      <c r="B42" s="24"/>
      <c r="C42" s="24" t="s">
        <v>8</v>
      </c>
      <c r="D42" s="42">
        <f>SUM(D36:D41)</f>
        <v>473917.72</v>
      </c>
      <c r="E42" s="42">
        <f>SUM(E36:E41)</f>
        <v>79746.509999999995</v>
      </c>
      <c r="F42" s="26">
        <f>+F41</f>
        <v>885107.6</v>
      </c>
      <c r="G42" s="1"/>
    </row>
  </sheetData>
  <mergeCells count="8">
    <mergeCell ref="A34:B34"/>
    <mergeCell ref="D34:E34"/>
    <mergeCell ref="A31:F31"/>
    <mergeCell ref="C4:I4"/>
    <mergeCell ref="A9:F9"/>
    <mergeCell ref="A12:B12"/>
    <mergeCell ref="D12:E12"/>
    <mergeCell ref="C26:I26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ENERO-2018</vt:lpstr>
      <vt:lpstr>'ENERO-2018'!Área_de_impresión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Nelly María Sanchez Nuñez</cp:lastModifiedBy>
  <cp:lastPrinted>2016-02-23T16:19:57Z</cp:lastPrinted>
  <dcterms:created xsi:type="dcterms:W3CDTF">2016-02-23T15:10:45Z</dcterms:created>
  <dcterms:modified xsi:type="dcterms:W3CDTF">2018-02-05T17:38:07Z</dcterms:modified>
</cp:coreProperties>
</file>