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BRIL - 2018" sheetId="1" r:id="rId1"/>
  </sheets>
  <definedNames>
    <definedName name="_xlnm.Print_Area" localSheetId="0">'ABRIL - 2018'!$A$1:$F$146</definedName>
  </definedNames>
  <calcPr fullCalcOnLoad="1"/>
</workbook>
</file>

<file path=xl/sharedStrings.xml><?xml version="1.0" encoding="utf-8"?>
<sst xmlns="http://schemas.openxmlformats.org/spreadsheetml/2006/main" count="264" uniqueCount="125">
  <si>
    <t>OFICINA NACIONAL DE LA PROPIEDAD INDUSTRIAL</t>
  </si>
  <si>
    <t>LIBRO DE BANCO</t>
  </si>
  <si>
    <t>BANCO DE RESERVAS DE LA REPUBLICA DOMINICANA</t>
  </si>
  <si>
    <t>Fecha</t>
  </si>
  <si>
    <t>No. Ck/Transf.</t>
  </si>
  <si>
    <t>Balance</t>
  </si>
  <si>
    <t xml:space="preserve"> </t>
  </si>
  <si>
    <t>TOTAL</t>
  </si>
  <si>
    <t>Crédito</t>
  </si>
  <si>
    <t>Nota:Sujeta a revisión con los Estados Definitivos por cambio Sistema  en el Banco de Reservas</t>
  </si>
  <si>
    <t>Ministerio de Industria y Comercio Y Mipymes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</si>
  <si>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las Exportaciones ”</t>
    </r>
  </si>
  <si>
    <t xml:space="preserve">                                  Del 1ero.  AL   30 DE ABRIL - 2018</t>
  </si>
  <si>
    <t>TR-2018-001</t>
  </si>
  <si>
    <t>TR-2018-002</t>
  </si>
  <si>
    <t>TR-2018-003</t>
  </si>
  <si>
    <t>TR-2018-004</t>
  </si>
  <si>
    <t>TR-2018-005</t>
  </si>
  <si>
    <t>TR-2018-006</t>
  </si>
  <si>
    <t>TR-2018-007</t>
  </si>
  <si>
    <t>TR-2018-008</t>
  </si>
  <si>
    <t>TR-2018-009</t>
  </si>
  <si>
    <t>TR-2018-010</t>
  </si>
  <si>
    <t>TR-2018-011</t>
  </si>
  <si>
    <t>TR-2018-012</t>
  </si>
  <si>
    <t>TR-2018-013</t>
  </si>
  <si>
    <t>TR-2018-014</t>
  </si>
  <si>
    <t>TR-2018-015</t>
  </si>
  <si>
    <t>TR-2018-016</t>
  </si>
  <si>
    <t>TR-2018-017</t>
  </si>
  <si>
    <t>TR-2018-018</t>
  </si>
  <si>
    <t>TR-2018-019</t>
  </si>
  <si>
    <t>TR-2018-020</t>
  </si>
  <si>
    <t>TR-2018-021</t>
  </si>
  <si>
    <t>TR-2018-022</t>
  </si>
  <si>
    <t>TR-2018-023</t>
  </si>
  <si>
    <t>TR-2018-024</t>
  </si>
  <si>
    <t>TR-2018-025</t>
  </si>
  <si>
    <t>TR-2018-026</t>
  </si>
  <si>
    <t>TR-2018-027</t>
  </si>
  <si>
    <t>TR-2018-028</t>
  </si>
  <si>
    <t>TR-2018-029</t>
  </si>
  <si>
    <t>TR-2018-030</t>
  </si>
  <si>
    <t>TR-2018-031</t>
  </si>
  <si>
    <t>TR-2018-032</t>
  </si>
  <si>
    <t>TR-2018-033</t>
  </si>
  <si>
    <t>TR-2018-034</t>
  </si>
  <si>
    <t>TR-2018-035</t>
  </si>
  <si>
    <t>TR-2018-036</t>
  </si>
  <si>
    <t>TR-2018-037</t>
  </si>
  <si>
    <t>TR-2018-038</t>
  </si>
  <si>
    <t>TR-2018-039</t>
  </si>
  <si>
    <t>MELIZA DEL CARMEN MARTINEZ</t>
  </si>
  <si>
    <t>TALIA MARIA GONZALEZ PEREZ</t>
  </si>
  <si>
    <t>HUGO ALEXANDER CASTELLANOS</t>
  </si>
  <si>
    <t>INES DE LOS SANTOS</t>
  </si>
  <si>
    <t>QUENIA CHEZ</t>
  </si>
  <si>
    <t>CENDIC AQUILINO BLANCO</t>
  </si>
  <si>
    <t>RAMON FELIPE ROMERO</t>
  </si>
  <si>
    <t xml:space="preserve">HORACIO NELSON TURBIDEZ </t>
  </si>
  <si>
    <t>HIDALIZA GRULLON MOREL</t>
  </si>
  <si>
    <t>ALEJANDRO AQUILES VIÑAS</t>
  </si>
  <si>
    <t>ELIZABETH MARIA GORIS</t>
  </si>
  <si>
    <t>LISIBELL CORDERO GONZALEZ</t>
  </si>
  <si>
    <t>RAMON EDUARDO MORA SEVERINO</t>
  </si>
  <si>
    <t>MICHELLE MARIE GUZMAN</t>
  </si>
  <si>
    <t>NADIA MONTAS</t>
  </si>
  <si>
    <t>STEPHANY ELIZABETH BAEZ</t>
  </si>
  <si>
    <t>JUAN MANUEL HENRIQUEZ</t>
  </si>
  <si>
    <t>LUIS DANIEL  FELIZ FRANCISCO</t>
  </si>
  <si>
    <t>DOMINGO PEÑA</t>
  </si>
  <si>
    <t>JULIO ELIGIO GUZMAN GARCIA</t>
  </si>
  <si>
    <t>ORLANDO DIAZ HERNANDEZ</t>
  </si>
  <si>
    <t>INMACULADA GONZALEZ BORT</t>
  </si>
  <si>
    <t>SILO DOMINGUEZ</t>
  </si>
  <si>
    <t>DARIO RIVERA</t>
  </si>
  <si>
    <t>YINET SOTO</t>
  </si>
  <si>
    <t xml:space="preserve">ESCALEN ELIANA RODRIGUEZ </t>
  </si>
  <si>
    <t>ADONIS PUELLO CRUZ</t>
  </si>
  <si>
    <t>DANEIRIS A. MERCADO ALCANTARA</t>
  </si>
  <si>
    <t>JUAN FERRER PEREZ</t>
  </si>
  <si>
    <t>JOFIEL CASTILLO PAULINO</t>
  </si>
  <si>
    <t>EMELY YASSILIS MARTINEZ FERRERAS</t>
  </si>
  <si>
    <t>ANDRES RAMIREZ</t>
  </si>
  <si>
    <t>YOSELIN MATOS</t>
  </si>
  <si>
    <t>PEDRO WILSON GRULLON</t>
  </si>
  <si>
    <t>WILKING UREÑA</t>
  </si>
  <si>
    <t>DAVID ANTONIO PEREZ</t>
  </si>
  <si>
    <t>ISAIAS NOVAS NOVAS</t>
  </si>
  <si>
    <t>BRAULIO N. RUIZ TAPIA</t>
  </si>
  <si>
    <t xml:space="preserve">ESCARLEN ELIANA RODRIGUEZ </t>
  </si>
  <si>
    <t>AMAURIS RAFAEL SALCEDO</t>
  </si>
  <si>
    <t>RAQUEL CAROLINA PICHARDO</t>
  </si>
  <si>
    <t xml:space="preserve">ELIZABETH MARIA PEREZ </t>
  </si>
  <si>
    <t>RAMON E. MORA SEVERINO</t>
  </si>
  <si>
    <t>RUTH ALEXANDRA LOCKWARD</t>
  </si>
  <si>
    <t>ESTEFANY TRINIDAD RAMIREZ</t>
  </si>
  <si>
    <t>CHRISTOPHER VALERIO</t>
  </si>
  <si>
    <t>RAMON ANTONIO HERNANDEZ SANCHEZ</t>
  </si>
  <si>
    <t xml:space="preserve">CARGOS BANCARIOS </t>
  </si>
  <si>
    <t xml:space="preserve">CASAR ANIBAL DE JESUS ESPEJO </t>
  </si>
  <si>
    <t>DAMARIS DE LA CRUZ</t>
  </si>
  <si>
    <t>ZORAYDA CATALINA PICHARDO DIAZ</t>
  </si>
  <si>
    <t>ESCARLEN ELIANA RODRIGUEZ MOREL</t>
  </si>
  <si>
    <t>ROSA MARIA ACOSTA POLANCO</t>
  </si>
  <si>
    <t>OVIDIO MUNOZ</t>
  </si>
  <si>
    <t>JESUS ALBERTO OLIVARES POLANCO</t>
  </si>
  <si>
    <t>JEISA ILYN PAREDES MARTINEZ</t>
  </si>
  <si>
    <t>LIDIA MEJIA VALDEZ</t>
  </si>
  <si>
    <t>DELTA COMERCIAL S.A.</t>
  </si>
  <si>
    <t>TR-2018-040</t>
  </si>
  <si>
    <t>TR-2018-041</t>
  </si>
  <si>
    <t>ANGY PICHARDO GUILLEN</t>
  </si>
  <si>
    <t>CONSTRUCTORA SARMEDO S.A.</t>
  </si>
  <si>
    <t>Cuenta Bancaria RD$ No: 314-000074-1</t>
  </si>
  <si>
    <t>Descripción</t>
  </si>
  <si>
    <t>Débito</t>
  </si>
  <si>
    <t xml:space="preserve">Balance Inicial RD$: </t>
  </si>
  <si>
    <t>ANTICIPOS FINANCIEROS RECIBIDOS</t>
  </si>
  <si>
    <t>DEPOSITO SOBRANTE Ck. No.247</t>
  </si>
  <si>
    <t>178L1524855127</t>
  </si>
  <si>
    <t>4524099000 02</t>
  </si>
  <si>
    <t>CARGOS BANCARIOS  MES DE ABRIL 2018</t>
  </si>
  <si>
    <t>0033700401 17</t>
  </si>
  <si>
    <t>SOBRANTE DE CHEQUE No.00279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</si>
</sst>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  <numFmt numFmtId="170" formatCode="[$-1C0A]hh:mm:ss\ AM/PM"/>
    <numFmt numFmtId="171" formatCode="mmm\-yyyy"/>
    <numFmt numFmtId="172" formatCode="#,##0.0000000000;[Red]#,##0.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5" fillId="35" borderId="11" xfId="53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4" fontId="56" fillId="33" borderId="0" xfId="0" applyNumberFormat="1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4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164" fontId="58" fillId="33" borderId="0" xfId="0" applyNumberFormat="1" applyFont="1" applyFill="1" applyBorder="1" applyAlignment="1">
      <alignment/>
    </xf>
    <xf numFmtId="164" fontId="34" fillId="33" borderId="0" xfId="53" applyNumberFormat="1" applyFont="1" applyFill="1" applyBorder="1" applyAlignment="1">
      <alignment horizontal="right" vertical="center" wrapText="1"/>
      <protection/>
    </xf>
    <xf numFmtId="14" fontId="57" fillId="33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6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right" vertical="center"/>
      <protection/>
    </xf>
    <xf numFmtId="0" fontId="5" fillId="34" borderId="13" xfId="53" applyFont="1" applyFill="1" applyBorder="1" applyAlignment="1">
      <alignment horizontal="right" vertical="center" wrapText="1"/>
      <protection/>
    </xf>
    <xf numFmtId="0" fontId="58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14" fontId="59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164" fontId="59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2" fontId="0" fillId="33" borderId="10" xfId="46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0" fontId="0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/>
    </xf>
    <xf numFmtId="43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0" xfId="52" applyFont="1" applyFill="1" applyBorder="1" applyAlignment="1">
      <alignment horizontal="left"/>
      <protection/>
    </xf>
    <xf numFmtId="43" fontId="36" fillId="0" borderId="10" xfId="46" applyFont="1" applyFill="1" applyBorder="1" applyAlignment="1">
      <alignment horizontal="center"/>
    </xf>
    <xf numFmtId="43" fontId="36" fillId="33" borderId="10" xfId="46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6" applyFont="1" applyFill="1" applyBorder="1" applyAlignment="1">
      <alignment/>
    </xf>
    <xf numFmtId="0" fontId="0" fillId="0" borderId="10" xfId="0" applyFont="1" applyBorder="1" applyAlignment="1">
      <alignment horizontal="right"/>
    </xf>
    <xf numFmtId="14" fontId="56" fillId="36" borderId="15" xfId="0" applyNumberFormat="1" applyFont="1" applyFill="1" applyBorder="1" applyAlignment="1">
      <alignment horizontal="left"/>
    </xf>
    <xf numFmtId="0" fontId="56" fillId="36" borderId="16" xfId="0" applyFont="1" applyFill="1" applyBorder="1" applyAlignment="1">
      <alignment horizontal="right"/>
    </xf>
    <xf numFmtId="0" fontId="56" fillId="36" borderId="16" xfId="0" applyFont="1" applyFill="1" applyBorder="1" applyAlignment="1">
      <alignment/>
    </xf>
    <xf numFmtId="0" fontId="57" fillId="33" borderId="0" xfId="0" applyFont="1" applyFill="1" applyAlignment="1">
      <alignment/>
    </xf>
    <xf numFmtId="43" fontId="0" fillId="33" borderId="10" xfId="46" applyFont="1" applyFill="1" applyBorder="1" applyAlignment="1">
      <alignment/>
    </xf>
    <xf numFmtId="43" fontId="36" fillId="0" borderId="10" xfId="46" applyFont="1" applyFill="1" applyBorder="1" applyAlignment="1">
      <alignment/>
    </xf>
    <xf numFmtId="43" fontId="0" fillId="33" borderId="10" xfId="46" applyFont="1" applyFill="1" applyBorder="1" applyAlignment="1">
      <alignment horizontal="right"/>
    </xf>
    <xf numFmtId="43" fontId="56" fillId="36" borderId="16" xfId="46" applyFont="1" applyFill="1" applyBorder="1" applyAlignment="1">
      <alignment/>
    </xf>
    <xf numFmtId="43" fontId="37" fillId="36" borderId="17" xfId="46" applyFont="1" applyFill="1" applyBorder="1" applyAlignment="1">
      <alignment horizontal="right" wrapText="1"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9" xfId="53" applyFont="1" applyFill="1" applyBorder="1" applyAlignment="1">
      <alignment horizontal="right" vertical="center" wrapText="1"/>
      <protection/>
    </xf>
    <xf numFmtId="0" fontId="5" fillId="34" borderId="20" xfId="53" applyFont="1" applyFill="1" applyBorder="1" applyAlignment="1">
      <alignment horizontal="right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1" xfId="53" applyFont="1" applyFill="1" applyBorder="1" applyAlignment="1">
      <alignment horizontal="left" vertical="center"/>
      <protection/>
    </xf>
    <xf numFmtId="0" fontId="5" fillId="34" borderId="22" xfId="53" applyFont="1" applyFill="1" applyBorder="1" applyAlignment="1">
      <alignment horizontal="left" vertical="center"/>
      <protection/>
    </xf>
    <xf numFmtId="0" fontId="5" fillId="34" borderId="23" xfId="53" applyFont="1" applyFill="1" applyBorder="1" applyAlignment="1">
      <alignment horizontal="left" vertical="center"/>
      <protection/>
    </xf>
    <xf numFmtId="0" fontId="5" fillId="34" borderId="24" xfId="53" applyFont="1" applyFill="1" applyBorder="1" applyAlignment="1">
      <alignment horizontal="center" vertical="center"/>
      <protection/>
    </xf>
    <xf numFmtId="0" fontId="5" fillId="34" borderId="25" xfId="53" applyFont="1" applyFill="1" applyBorder="1" applyAlignment="1">
      <alignment horizontal="center" vertical="center"/>
      <protection/>
    </xf>
    <xf numFmtId="14" fontId="0" fillId="33" borderId="18" xfId="0" applyNumberFormat="1" applyFont="1" applyFill="1" applyBorder="1" applyAlignment="1">
      <alignment horizontal="left"/>
    </xf>
    <xf numFmtId="43" fontId="36" fillId="33" borderId="11" xfId="46" applyFont="1" applyFill="1" applyBorder="1" applyAlignment="1">
      <alignment horizontal="right" vertical="center" wrapText="1"/>
    </xf>
    <xf numFmtId="14" fontId="0" fillId="0" borderId="18" xfId="0" applyNumberFormat="1" applyFont="1" applyFill="1" applyBorder="1" applyAlignment="1">
      <alignment horizontal="left"/>
    </xf>
    <xf numFmtId="0" fontId="5" fillId="36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876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5"/>
  <sheetViews>
    <sheetView tabSelected="1" zoomScalePageLayoutView="0" workbookViewId="0" topLeftCell="A1">
      <selection activeCell="A8" sqref="A8:C8"/>
    </sheetView>
  </sheetViews>
  <sheetFormatPr defaultColWidth="11.421875" defaultRowHeight="15"/>
  <cols>
    <col min="1" max="1" width="17.140625" style="0" customWidth="1"/>
    <col min="2" max="2" width="21.00390625" style="44" customWidth="1"/>
    <col min="3" max="3" width="47.42187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82" t="s">
        <v>10</v>
      </c>
      <c r="B1" s="82"/>
      <c r="C1" s="82"/>
      <c r="D1" s="82"/>
      <c r="E1" s="82"/>
      <c r="F1" s="82"/>
      <c r="G1" s="82"/>
    </row>
    <row r="2" spans="1:7" ht="19.5">
      <c r="A2" s="83" t="s">
        <v>0</v>
      </c>
      <c r="B2" s="83"/>
      <c r="C2" s="83"/>
      <c r="D2" s="83"/>
      <c r="E2" s="83"/>
      <c r="F2" s="83"/>
      <c r="G2" s="83"/>
    </row>
    <row r="3" spans="1:7" ht="19.5">
      <c r="A3" s="4"/>
      <c r="B3" s="34"/>
      <c r="C3" s="6" t="s">
        <v>11</v>
      </c>
      <c r="D3" s="3"/>
      <c r="E3" s="3"/>
      <c r="F3" s="3"/>
      <c r="G3" s="3"/>
    </row>
    <row r="4" spans="1:7" ht="20.25">
      <c r="A4" s="84" t="s">
        <v>1</v>
      </c>
      <c r="B4" s="84"/>
      <c r="C4" s="84"/>
      <c r="D4" s="84"/>
      <c r="E4" s="84"/>
      <c r="F4" s="84"/>
      <c r="G4" s="84"/>
    </row>
    <row r="5" spans="1:7" ht="18">
      <c r="A5" s="85" t="s">
        <v>2</v>
      </c>
      <c r="B5" s="85"/>
      <c r="C5" s="85"/>
      <c r="D5" s="85"/>
      <c r="E5" s="85"/>
      <c r="F5" s="85"/>
      <c r="G5" s="85"/>
    </row>
    <row r="6" spans="1:7" ht="18">
      <c r="A6" s="85" t="s">
        <v>12</v>
      </c>
      <c r="B6" s="85"/>
      <c r="C6" s="85"/>
      <c r="D6" s="85"/>
      <c r="E6" s="85"/>
      <c r="F6" s="85"/>
      <c r="G6" s="2"/>
    </row>
    <row r="7" spans="1:7" ht="15.75" thickBot="1">
      <c r="A7" s="2"/>
      <c r="B7" s="35"/>
      <c r="C7" s="2"/>
      <c r="D7" s="2"/>
      <c r="E7" s="2"/>
      <c r="F7" s="2"/>
      <c r="G7" s="2" t="s">
        <v>6</v>
      </c>
    </row>
    <row r="8" spans="1:7" ht="16.5">
      <c r="A8" s="86" t="s">
        <v>114</v>
      </c>
      <c r="B8" s="87"/>
      <c r="C8" s="88"/>
      <c r="D8" s="89"/>
      <c r="E8" s="89"/>
      <c r="F8" s="90"/>
      <c r="G8" s="1"/>
    </row>
    <row r="9" spans="1:7" ht="16.5">
      <c r="A9" s="78"/>
      <c r="B9" s="79"/>
      <c r="C9" s="8"/>
      <c r="D9" s="80" t="s">
        <v>117</v>
      </c>
      <c r="E9" s="81"/>
      <c r="F9" s="12">
        <v>91462.74</v>
      </c>
      <c r="G9" s="1"/>
    </row>
    <row r="10" spans="1:10" ht="16.5">
      <c r="A10" s="15" t="s">
        <v>3</v>
      </c>
      <c r="B10" s="36" t="s">
        <v>4</v>
      </c>
      <c r="C10" s="94" t="s">
        <v>115</v>
      </c>
      <c r="D10" s="16" t="s">
        <v>116</v>
      </c>
      <c r="E10" s="16" t="s">
        <v>8</v>
      </c>
      <c r="F10" s="17" t="s">
        <v>5</v>
      </c>
      <c r="G10" s="10"/>
      <c r="H10" s="5"/>
      <c r="I10" s="5"/>
      <c r="J10" s="5"/>
    </row>
    <row r="11" spans="1:10" ht="36" customHeight="1">
      <c r="A11" s="91">
        <v>43195</v>
      </c>
      <c r="B11" s="53">
        <v>2490100175</v>
      </c>
      <c r="C11" s="54" t="s">
        <v>119</v>
      </c>
      <c r="D11" s="73">
        <v>56</v>
      </c>
      <c r="E11" s="73"/>
      <c r="F11" s="92">
        <f>+F9+D11-E11</f>
        <v>91518.74</v>
      </c>
      <c r="G11" s="9"/>
      <c r="H11" s="5"/>
      <c r="I11" s="5"/>
      <c r="J11" s="5"/>
    </row>
    <row r="12" spans="1:10" ht="19.5" customHeight="1">
      <c r="A12" s="91">
        <v>43196</v>
      </c>
      <c r="B12" s="55">
        <v>402</v>
      </c>
      <c r="C12" s="56" t="s">
        <v>118</v>
      </c>
      <c r="D12" s="73">
        <v>426762.52</v>
      </c>
      <c r="E12" s="73"/>
      <c r="F12" s="92">
        <f>+F11+D12-E12</f>
        <v>518281.26</v>
      </c>
      <c r="G12" s="9"/>
      <c r="H12" s="5"/>
      <c r="I12" s="5"/>
      <c r="J12" s="5"/>
    </row>
    <row r="13" spans="1:10" ht="19.5" customHeight="1">
      <c r="A13" s="91">
        <v>43200</v>
      </c>
      <c r="B13" s="55" t="s">
        <v>13</v>
      </c>
      <c r="C13" s="57" t="s">
        <v>52</v>
      </c>
      <c r="D13" s="73"/>
      <c r="E13" s="58">
        <v>1200</v>
      </c>
      <c r="F13" s="92">
        <f>+F12+D13-E13</f>
        <v>517081.26</v>
      </c>
      <c r="G13" s="9"/>
      <c r="H13" s="5"/>
      <c r="I13" s="5"/>
      <c r="J13" s="5"/>
    </row>
    <row r="14" spans="1:10" ht="19.5" customHeight="1">
      <c r="A14" s="91">
        <v>43200</v>
      </c>
      <c r="B14" s="55" t="s">
        <v>13</v>
      </c>
      <c r="C14" s="57" t="s">
        <v>53</v>
      </c>
      <c r="D14" s="73"/>
      <c r="E14" s="58">
        <v>1000</v>
      </c>
      <c r="F14" s="92">
        <f>+F13+D14-E14</f>
        <v>516081.26</v>
      </c>
      <c r="G14" s="11"/>
      <c r="H14" s="5"/>
      <c r="I14" s="5"/>
      <c r="J14" s="5"/>
    </row>
    <row r="15" spans="1:19" s="7" customFormat="1" ht="19.5" customHeight="1">
      <c r="A15" s="91">
        <v>43200</v>
      </c>
      <c r="B15" s="55" t="s">
        <v>13</v>
      </c>
      <c r="C15" s="59" t="s">
        <v>54</v>
      </c>
      <c r="D15" s="75"/>
      <c r="E15" s="58">
        <v>1200</v>
      </c>
      <c r="F15" s="92">
        <f>F14+D15-E15</f>
        <v>514881.26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7" customFormat="1" ht="19.5" customHeight="1">
      <c r="A16" s="91">
        <v>43200</v>
      </c>
      <c r="B16" s="60" t="s">
        <v>14</v>
      </c>
      <c r="C16" s="57" t="s">
        <v>55</v>
      </c>
      <c r="D16" s="75"/>
      <c r="E16" s="58">
        <v>800</v>
      </c>
      <c r="F16" s="92">
        <f>F15+D16-E16</f>
        <v>514081.26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7" s="5" customFormat="1" ht="19.5" customHeight="1">
      <c r="A17" s="91">
        <v>43200</v>
      </c>
      <c r="B17" s="60" t="s">
        <v>14</v>
      </c>
      <c r="C17" s="57" t="s">
        <v>56</v>
      </c>
      <c r="D17" s="75"/>
      <c r="E17" s="58">
        <v>700</v>
      </c>
      <c r="F17" s="92">
        <f aca="true" t="shared" si="0" ref="F17:F141">F16+D17-E17</f>
        <v>513381.26</v>
      </c>
      <c r="G17" s="9"/>
    </row>
    <row r="18" spans="1:7" s="5" customFormat="1" ht="19.5" customHeight="1">
      <c r="A18" s="91">
        <v>43200</v>
      </c>
      <c r="B18" s="60" t="s">
        <v>14</v>
      </c>
      <c r="C18" s="57" t="s">
        <v>57</v>
      </c>
      <c r="D18" s="75"/>
      <c r="E18" s="58">
        <v>800</v>
      </c>
      <c r="F18" s="92">
        <f t="shared" si="0"/>
        <v>512581.26</v>
      </c>
      <c r="G18" s="9"/>
    </row>
    <row r="19" spans="1:7" s="5" customFormat="1" ht="19.5" customHeight="1">
      <c r="A19" s="91">
        <v>43200</v>
      </c>
      <c r="B19" s="60" t="s">
        <v>15</v>
      </c>
      <c r="C19" s="57" t="s">
        <v>58</v>
      </c>
      <c r="D19" s="75"/>
      <c r="E19" s="58">
        <v>1800</v>
      </c>
      <c r="F19" s="92">
        <f t="shared" si="0"/>
        <v>510781.26</v>
      </c>
      <c r="G19" s="9"/>
    </row>
    <row r="20" spans="1:7" s="5" customFormat="1" ht="19.5" customHeight="1">
      <c r="A20" s="91">
        <v>43200</v>
      </c>
      <c r="B20" s="60" t="s">
        <v>15</v>
      </c>
      <c r="C20" s="57" t="s">
        <v>59</v>
      </c>
      <c r="D20" s="75"/>
      <c r="E20" s="58">
        <v>1800</v>
      </c>
      <c r="F20" s="92">
        <f t="shared" si="0"/>
        <v>508981.26</v>
      </c>
      <c r="G20" s="9"/>
    </row>
    <row r="21" spans="1:7" s="5" customFormat="1" ht="19.5" customHeight="1">
      <c r="A21" s="91">
        <v>43200</v>
      </c>
      <c r="B21" s="60" t="s">
        <v>15</v>
      </c>
      <c r="C21" s="57" t="s">
        <v>60</v>
      </c>
      <c r="D21" s="75"/>
      <c r="E21" s="58">
        <v>1800</v>
      </c>
      <c r="F21" s="92">
        <f t="shared" si="0"/>
        <v>507181.26</v>
      </c>
      <c r="G21" s="9"/>
    </row>
    <row r="22" spans="1:7" s="5" customFormat="1" ht="19.5" customHeight="1">
      <c r="A22" s="91">
        <v>43200</v>
      </c>
      <c r="B22" s="60" t="s">
        <v>15</v>
      </c>
      <c r="C22" s="57" t="s">
        <v>61</v>
      </c>
      <c r="D22" s="75"/>
      <c r="E22" s="58">
        <v>1800</v>
      </c>
      <c r="F22" s="92">
        <f t="shared" si="0"/>
        <v>505381.26</v>
      </c>
      <c r="G22" s="9"/>
    </row>
    <row r="23" spans="1:7" s="5" customFormat="1" ht="19.5" customHeight="1">
      <c r="A23" s="91">
        <v>43200</v>
      </c>
      <c r="B23" s="60" t="s">
        <v>15</v>
      </c>
      <c r="C23" s="57" t="s">
        <v>62</v>
      </c>
      <c r="D23" s="75"/>
      <c r="E23" s="58">
        <v>1800</v>
      </c>
      <c r="F23" s="92">
        <f t="shared" si="0"/>
        <v>503581.26</v>
      </c>
      <c r="G23" s="9"/>
    </row>
    <row r="24" spans="1:7" s="5" customFormat="1" ht="19.5" customHeight="1">
      <c r="A24" s="91">
        <v>43200</v>
      </c>
      <c r="B24" s="60" t="s">
        <v>16</v>
      </c>
      <c r="C24" s="57" t="s">
        <v>58</v>
      </c>
      <c r="D24" s="75"/>
      <c r="E24" s="58">
        <v>1800</v>
      </c>
      <c r="F24" s="92">
        <f t="shared" si="0"/>
        <v>501781.26</v>
      </c>
      <c r="G24" s="9"/>
    </row>
    <row r="25" spans="1:7" s="5" customFormat="1" ht="19.5" customHeight="1">
      <c r="A25" s="91">
        <v>43200</v>
      </c>
      <c r="B25" s="60" t="s">
        <v>16</v>
      </c>
      <c r="C25" s="57" t="s">
        <v>56</v>
      </c>
      <c r="D25" s="75"/>
      <c r="E25" s="58">
        <v>2100</v>
      </c>
      <c r="F25" s="92">
        <f t="shared" si="0"/>
        <v>499681.26</v>
      </c>
      <c r="G25" s="9"/>
    </row>
    <row r="26" spans="1:7" s="5" customFormat="1" ht="19.5" customHeight="1">
      <c r="A26" s="91">
        <v>43200</v>
      </c>
      <c r="B26" s="60" t="s">
        <v>16</v>
      </c>
      <c r="C26" s="57" t="s">
        <v>63</v>
      </c>
      <c r="D26" s="75"/>
      <c r="E26" s="58">
        <v>1800</v>
      </c>
      <c r="F26" s="92">
        <f t="shared" si="0"/>
        <v>497881.26</v>
      </c>
      <c r="G26" s="9"/>
    </row>
    <row r="27" spans="1:7" s="5" customFormat="1" ht="19.5" customHeight="1">
      <c r="A27" s="91">
        <v>43200</v>
      </c>
      <c r="B27" s="60" t="s">
        <v>16</v>
      </c>
      <c r="C27" s="57" t="s">
        <v>64</v>
      </c>
      <c r="D27" s="75"/>
      <c r="E27" s="58">
        <v>1500</v>
      </c>
      <c r="F27" s="92">
        <f t="shared" si="0"/>
        <v>496381.26</v>
      </c>
      <c r="G27" s="9"/>
    </row>
    <row r="28" spans="1:7" s="5" customFormat="1" ht="19.5" customHeight="1">
      <c r="A28" s="91">
        <v>43200</v>
      </c>
      <c r="B28" s="55" t="s">
        <v>17</v>
      </c>
      <c r="C28" s="57" t="s">
        <v>65</v>
      </c>
      <c r="D28" s="75"/>
      <c r="E28" s="58">
        <v>1350</v>
      </c>
      <c r="F28" s="92">
        <f t="shared" si="0"/>
        <v>495031.26</v>
      </c>
      <c r="G28" s="9"/>
    </row>
    <row r="29" spans="1:7" s="5" customFormat="1" ht="19.5" customHeight="1">
      <c r="A29" s="91">
        <v>43200</v>
      </c>
      <c r="B29" s="55" t="s">
        <v>17</v>
      </c>
      <c r="C29" s="57" t="s">
        <v>66</v>
      </c>
      <c r="D29" s="75"/>
      <c r="E29" s="61">
        <v>1050</v>
      </c>
      <c r="F29" s="92">
        <f t="shared" si="0"/>
        <v>493981.26</v>
      </c>
      <c r="G29" s="9"/>
    </row>
    <row r="30" spans="1:7" s="5" customFormat="1" ht="19.5" customHeight="1">
      <c r="A30" s="91">
        <v>43200</v>
      </c>
      <c r="B30" s="55" t="s">
        <v>17</v>
      </c>
      <c r="C30" s="57" t="s">
        <v>67</v>
      </c>
      <c r="D30" s="75"/>
      <c r="E30" s="61">
        <v>1200</v>
      </c>
      <c r="F30" s="92">
        <f t="shared" si="0"/>
        <v>492781.26</v>
      </c>
      <c r="G30" s="9"/>
    </row>
    <row r="31" spans="1:7" s="5" customFormat="1" ht="19.5" customHeight="1">
      <c r="A31" s="91">
        <v>43200</v>
      </c>
      <c r="B31" s="55" t="s">
        <v>17</v>
      </c>
      <c r="C31" s="57" t="s">
        <v>68</v>
      </c>
      <c r="D31" s="75"/>
      <c r="E31" s="61">
        <v>750</v>
      </c>
      <c r="F31" s="92">
        <f t="shared" si="0"/>
        <v>492031.26</v>
      </c>
      <c r="G31" s="9"/>
    </row>
    <row r="32" spans="1:7" s="5" customFormat="1" ht="19.5" customHeight="1">
      <c r="A32" s="91">
        <v>43200</v>
      </c>
      <c r="B32" s="55" t="s">
        <v>18</v>
      </c>
      <c r="C32" s="57" t="s">
        <v>69</v>
      </c>
      <c r="D32" s="75"/>
      <c r="E32" s="61">
        <v>1000</v>
      </c>
      <c r="F32" s="92">
        <f t="shared" si="0"/>
        <v>491031.26</v>
      </c>
      <c r="G32" s="9"/>
    </row>
    <row r="33" spans="1:7" s="5" customFormat="1" ht="19.5" customHeight="1">
      <c r="A33" s="91">
        <v>43200</v>
      </c>
      <c r="B33" s="55" t="s">
        <v>18</v>
      </c>
      <c r="C33" s="57" t="s">
        <v>68</v>
      </c>
      <c r="D33" s="75"/>
      <c r="E33" s="61">
        <v>1000</v>
      </c>
      <c r="F33" s="92">
        <f t="shared" si="0"/>
        <v>490031.26</v>
      </c>
      <c r="G33" s="9"/>
    </row>
    <row r="34" spans="1:7" s="5" customFormat="1" ht="19.5" customHeight="1">
      <c r="A34" s="91">
        <v>43200</v>
      </c>
      <c r="B34" s="60" t="s">
        <v>19</v>
      </c>
      <c r="C34" s="57" t="s">
        <v>70</v>
      </c>
      <c r="D34" s="75"/>
      <c r="E34" s="58">
        <v>2000</v>
      </c>
      <c r="F34" s="92">
        <f t="shared" si="0"/>
        <v>488031.26</v>
      </c>
      <c r="G34" s="9"/>
    </row>
    <row r="35" spans="1:7" s="5" customFormat="1" ht="19.5" customHeight="1">
      <c r="A35" s="91">
        <v>43200</v>
      </c>
      <c r="B35" s="60" t="s">
        <v>19</v>
      </c>
      <c r="C35" s="57" t="s">
        <v>64</v>
      </c>
      <c r="D35" s="75"/>
      <c r="E35" s="58">
        <v>1000</v>
      </c>
      <c r="F35" s="92">
        <f t="shared" si="0"/>
        <v>487031.26</v>
      </c>
      <c r="G35" s="9"/>
    </row>
    <row r="36" spans="1:7" s="5" customFormat="1" ht="19.5" customHeight="1">
      <c r="A36" s="91">
        <v>43200</v>
      </c>
      <c r="B36" s="60" t="s">
        <v>20</v>
      </c>
      <c r="C36" s="57" t="s">
        <v>65</v>
      </c>
      <c r="D36" s="75"/>
      <c r="E36" s="58">
        <v>1350</v>
      </c>
      <c r="F36" s="92">
        <f t="shared" si="0"/>
        <v>485681.26</v>
      </c>
      <c r="G36" s="9"/>
    </row>
    <row r="37" spans="1:7" s="5" customFormat="1" ht="19.5" customHeight="1">
      <c r="A37" s="91">
        <v>43200</v>
      </c>
      <c r="B37" s="60" t="s">
        <v>20</v>
      </c>
      <c r="C37" s="57" t="s">
        <v>67</v>
      </c>
      <c r="D37" s="75"/>
      <c r="E37" s="58">
        <v>1200</v>
      </c>
      <c r="F37" s="92">
        <f t="shared" si="0"/>
        <v>484481.26</v>
      </c>
      <c r="G37" s="9"/>
    </row>
    <row r="38" spans="1:7" s="5" customFormat="1" ht="19.5" customHeight="1">
      <c r="A38" s="91">
        <v>43200</v>
      </c>
      <c r="B38" s="60" t="s">
        <v>20</v>
      </c>
      <c r="C38" s="57" t="s">
        <v>64</v>
      </c>
      <c r="D38" s="75"/>
      <c r="E38" s="58">
        <v>750</v>
      </c>
      <c r="F38" s="92">
        <f t="shared" si="0"/>
        <v>483731.26</v>
      </c>
      <c r="G38" s="9"/>
    </row>
    <row r="39" spans="1:7" s="5" customFormat="1" ht="19.5" customHeight="1">
      <c r="A39" s="91">
        <v>43200</v>
      </c>
      <c r="B39" s="55" t="s">
        <v>21</v>
      </c>
      <c r="C39" s="57" t="s">
        <v>71</v>
      </c>
      <c r="D39" s="75"/>
      <c r="E39" s="61">
        <v>1200</v>
      </c>
      <c r="F39" s="92">
        <f t="shared" si="0"/>
        <v>482531.26</v>
      </c>
      <c r="G39" s="9"/>
    </row>
    <row r="40" spans="1:7" s="5" customFormat="1" ht="19.5" customHeight="1">
      <c r="A40" s="91">
        <v>43200</v>
      </c>
      <c r="B40" s="55" t="s">
        <v>22</v>
      </c>
      <c r="C40" s="57" t="s">
        <v>72</v>
      </c>
      <c r="D40" s="75"/>
      <c r="E40" s="61">
        <v>900</v>
      </c>
      <c r="F40" s="92">
        <f t="shared" si="0"/>
        <v>481631.26</v>
      </c>
      <c r="G40" s="9"/>
    </row>
    <row r="41" spans="1:7" s="5" customFormat="1" ht="19.5" customHeight="1">
      <c r="A41" s="91">
        <v>43200</v>
      </c>
      <c r="B41" s="55" t="s">
        <v>23</v>
      </c>
      <c r="C41" s="57" t="s">
        <v>73</v>
      </c>
      <c r="D41" s="75"/>
      <c r="E41" s="61">
        <v>1600</v>
      </c>
      <c r="F41" s="92">
        <f t="shared" si="0"/>
        <v>480031.26</v>
      </c>
      <c r="G41" s="9"/>
    </row>
    <row r="42" spans="1:7" s="5" customFormat="1" ht="19.5" customHeight="1">
      <c r="A42" s="91">
        <v>43200</v>
      </c>
      <c r="B42" s="55" t="s">
        <v>24</v>
      </c>
      <c r="C42" s="57" t="s">
        <v>74</v>
      </c>
      <c r="D42" s="75"/>
      <c r="E42" s="61">
        <v>3200</v>
      </c>
      <c r="F42" s="92">
        <f t="shared" si="0"/>
        <v>476831.26</v>
      </c>
      <c r="G42" s="9"/>
    </row>
    <row r="43" spans="1:7" s="5" customFormat="1" ht="19.5" customHeight="1">
      <c r="A43" s="91">
        <v>43200</v>
      </c>
      <c r="B43" s="55" t="s">
        <v>24</v>
      </c>
      <c r="C43" s="57" t="s">
        <v>75</v>
      </c>
      <c r="D43" s="75"/>
      <c r="E43" s="61">
        <v>2800</v>
      </c>
      <c r="F43" s="92">
        <f t="shared" si="0"/>
        <v>474031.26</v>
      </c>
      <c r="G43" s="9"/>
    </row>
    <row r="44" spans="1:7" s="5" customFormat="1" ht="19.5" customHeight="1">
      <c r="A44" s="91">
        <v>43200</v>
      </c>
      <c r="B44" s="55" t="s">
        <v>25</v>
      </c>
      <c r="C44" s="57" t="s">
        <v>76</v>
      </c>
      <c r="D44" s="75"/>
      <c r="E44" s="61">
        <v>1200</v>
      </c>
      <c r="F44" s="92">
        <f t="shared" si="0"/>
        <v>472831.26</v>
      </c>
      <c r="G44" s="9"/>
    </row>
    <row r="45" spans="1:7" s="5" customFormat="1" ht="19.5" customHeight="1">
      <c r="A45" s="91">
        <v>43200</v>
      </c>
      <c r="B45" s="55" t="s">
        <v>25</v>
      </c>
      <c r="C45" s="57" t="s">
        <v>77</v>
      </c>
      <c r="D45" s="75"/>
      <c r="E45" s="61">
        <v>1200</v>
      </c>
      <c r="F45" s="92">
        <f t="shared" si="0"/>
        <v>471631.26</v>
      </c>
      <c r="G45" s="9"/>
    </row>
    <row r="46" spans="1:7" s="5" customFormat="1" ht="19.5" customHeight="1">
      <c r="A46" s="91">
        <v>43200</v>
      </c>
      <c r="B46" s="60" t="s">
        <v>26</v>
      </c>
      <c r="C46" s="57" t="s">
        <v>78</v>
      </c>
      <c r="D46" s="75"/>
      <c r="E46" s="58">
        <v>4829.09</v>
      </c>
      <c r="F46" s="92">
        <f t="shared" si="0"/>
        <v>466802.17</v>
      </c>
      <c r="G46" s="9"/>
    </row>
    <row r="47" spans="1:7" s="5" customFormat="1" ht="19.5" customHeight="1">
      <c r="A47" s="91">
        <v>43200</v>
      </c>
      <c r="B47" s="60" t="s">
        <v>27</v>
      </c>
      <c r="C47" s="57" t="s">
        <v>79</v>
      </c>
      <c r="D47" s="75"/>
      <c r="E47" s="58">
        <v>4829.09</v>
      </c>
      <c r="F47" s="92">
        <f t="shared" si="0"/>
        <v>461973.07999999996</v>
      </c>
      <c r="G47" s="9"/>
    </row>
    <row r="48" spans="1:7" s="5" customFormat="1" ht="19.5" customHeight="1">
      <c r="A48" s="91">
        <v>43200</v>
      </c>
      <c r="B48" s="60" t="s">
        <v>28</v>
      </c>
      <c r="C48" s="57" t="s">
        <v>56</v>
      </c>
      <c r="D48" s="75"/>
      <c r="E48" s="58">
        <v>4200</v>
      </c>
      <c r="F48" s="92">
        <f t="shared" si="0"/>
        <v>457773.07999999996</v>
      </c>
      <c r="G48" s="9"/>
    </row>
    <row r="49" spans="1:7" s="5" customFormat="1" ht="19.5" customHeight="1">
      <c r="A49" s="91">
        <v>43200</v>
      </c>
      <c r="B49" s="60" t="s">
        <v>28</v>
      </c>
      <c r="C49" s="57" t="s">
        <v>55</v>
      </c>
      <c r="D49" s="75"/>
      <c r="E49" s="58">
        <v>4800</v>
      </c>
      <c r="F49" s="92">
        <f t="shared" si="0"/>
        <v>452973.07999999996</v>
      </c>
      <c r="G49" s="9"/>
    </row>
    <row r="50" spans="1:7" s="5" customFormat="1" ht="19.5" customHeight="1">
      <c r="A50" s="91">
        <v>43200</v>
      </c>
      <c r="B50" s="60" t="s">
        <v>28</v>
      </c>
      <c r="C50" s="57" t="s">
        <v>64</v>
      </c>
      <c r="D50" s="75"/>
      <c r="E50" s="58">
        <v>3000</v>
      </c>
      <c r="F50" s="92">
        <f t="shared" si="0"/>
        <v>449973.07999999996</v>
      </c>
      <c r="G50" s="9"/>
    </row>
    <row r="51" spans="1:7" s="5" customFormat="1" ht="19.5" customHeight="1">
      <c r="A51" s="91">
        <v>43200</v>
      </c>
      <c r="B51" s="60" t="s">
        <v>28</v>
      </c>
      <c r="C51" s="57" t="s">
        <v>80</v>
      </c>
      <c r="D51" s="75"/>
      <c r="E51" s="58">
        <v>1800</v>
      </c>
      <c r="F51" s="92">
        <f t="shared" si="0"/>
        <v>448173.07999999996</v>
      </c>
      <c r="G51" s="9"/>
    </row>
    <row r="52" spans="1:7" s="5" customFormat="1" ht="19.5" customHeight="1">
      <c r="A52" s="91">
        <v>43200</v>
      </c>
      <c r="B52" s="60" t="s">
        <v>28</v>
      </c>
      <c r="C52" s="57" t="s">
        <v>58</v>
      </c>
      <c r="D52" s="75"/>
      <c r="E52" s="58">
        <v>1800</v>
      </c>
      <c r="F52" s="92">
        <f t="shared" si="0"/>
        <v>446373.07999999996</v>
      </c>
      <c r="G52" s="9"/>
    </row>
    <row r="53" spans="1:7" s="5" customFormat="1" ht="19.5" customHeight="1">
      <c r="A53" s="91">
        <v>43200</v>
      </c>
      <c r="B53" s="60" t="s">
        <v>28</v>
      </c>
      <c r="C53" s="57" t="s">
        <v>60</v>
      </c>
      <c r="D53" s="75"/>
      <c r="E53" s="58">
        <v>1800</v>
      </c>
      <c r="F53" s="92">
        <f t="shared" si="0"/>
        <v>444573.07999999996</v>
      </c>
      <c r="G53" s="9"/>
    </row>
    <row r="54" spans="1:7" s="5" customFormat="1" ht="19.5" customHeight="1">
      <c r="A54" s="91">
        <v>43200</v>
      </c>
      <c r="B54" s="60" t="s">
        <v>29</v>
      </c>
      <c r="C54" s="57" t="s">
        <v>78</v>
      </c>
      <c r="D54" s="75"/>
      <c r="E54" s="58">
        <v>7198</v>
      </c>
      <c r="F54" s="92">
        <f t="shared" si="0"/>
        <v>437375.07999999996</v>
      </c>
      <c r="G54" s="9"/>
    </row>
    <row r="55" spans="1:7" s="5" customFormat="1" ht="19.5" customHeight="1">
      <c r="A55" s="91">
        <v>43200</v>
      </c>
      <c r="B55" s="60" t="s">
        <v>30</v>
      </c>
      <c r="C55" s="57" t="s">
        <v>63</v>
      </c>
      <c r="D55" s="75"/>
      <c r="E55" s="58">
        <v>1800</v>
      </c>
      <c r="F55" s="92">
        <f t="shared" si="0"/>
        <v>435575.07999999996</v>
      </c>
      <c r="G55" s="9"/>
    </row>
    <row r="56" spans="1:7" s="5" customFormat="1" ht="19.5" customHeight="1">
      <c r="A56" s="91">
        <v>43200</v>
      </c>
      <c r="B56" s="60" t="s">
        <v>30</v>
      </c>
      <c r="C56" s="57" t="s">
        <v>56</v>
      </c>
      <c r="D56" s="75"/>
      <c r="E56" s="58">
        <v>2100</v>
      </c>
      <c r="F56" s="92">
        <f t="shared" si="0"/>
        <v>433475.07999999996</v>
      </c>
      <c r="G56" s="9"/>
    </row>
    <row r="57" spans="1:7" s="5" customFormat="1" ht="19.5" customHeight="1">
      <c r="A57" s="91">
        <v>43200</v>
      </c>
      <c r="B57" s="60" t="s">
        <v>30</v>
      </c>
      <c r="C57" s="57" t="s">
        <v>55</v>
      </c>
      <c r="D57" s="75"/>
      <c r="E57" s="58">
        <v>2400</v>
      </c>
      <c r="F57" s="92">
        <f t="shared" si="0"/>
        <v>431075.07999999996</v>
      </c>
      <c r="G57" s="9"/>
    </row>
    <row r="58" spans="1:7" s="5" customFormat="1" ht="19.5" customHeight="1">
      <c r="A58" s="91">
        <v>43200</v>
      </c>
      <c r="B58" s="60" t="s">
        <v>30</v>
      </c>
      <c r="C58" s="57" t="s">
        <v>64</v>
      </c>
      <c r="D58" s="75"/>
      <c r="E58" s="58">
        <v>1500</v>
      </c>
      <c r="F58" s="92">
        <f t="shared" si="0"/>
        <v>429575.07999999996</v>
      </c>
      <c r="G58" s="9"/>
    </row>
    <row r="59" spans="1:7" s="5" customFormat="1" ht="19.5" customHeight="1">
      <c r="A59" s="91">
        <v>43200</v>
      </c>
      <c r="B59" s="60" t="s">
        <v>30</v>
      </c>
      <c r="C59" s="57" t="s">
        <v>81</v>
      </c>
      <c r="D59" s="75"/>
      <c r="E59" s="58">
        <v>700</v>
      </c>
      <c r="F59" s="92">
        <f t="shared" si="0"/>
        <v>428875.07999999996</v>
      </c>
      <c r="G59" s="9"/>
    </row>
    <row r="60" spans="1:7" s="5" customFormat="1" ht="19.5" customHeight="1">
      <c r="A60" s="91">
        <v>43200</v>
      </c>
      <c r="B60" s="60" t="s">
        <v>30</v>
      </c>
      <c r="C60" s="57" t="s">
        <v>82</v>
      </c>
      <c r="D60" s="75"/>
      <c r="E60" s="58">
        <v>600</v>
      </c>
      <c r="F60" s="92">
        <f t="shared" si="0"/>
        <v>428275.07999999996</v>
      </c>
      <c r="G60" s="9"/>
    </row>
    <row r="61" spans="1:7" s="5" customFormat="1" ht="19.5" customHeight="1">
      <c r="A61" s="91">
        <v>43200</v>
      </c>
      <c r="B61" s="60" t="s">
        <v>30</v>
      </c>
      <c r="C61" s="57" t="s">
        <v>80</v>
      </c>
      <c r="D61" s="75"/>
      <c r="E61" s="58">
        <v>600</v>
      </c>
      <c r="F61" s="92">
        <f t="shared" si="0"/>
        <v>427675.07999999996</v>
      </c>
      <c r="G61" s="9"/>
    </row>
    <row r="62" spans="1:7" s="5" customFormat="1" ht="19.5" customHeight="1">
      <c r="A62" s="91">
        <v>43200</v>
      </c>
      <c r="B62" s="60" t="s">
        <v>30</v>
      </c>
      <c r="C62" s="57" t="s">
        <v>68</v>
      </c>
      <c r="D62" s="75"/>
      <c r="E62" s="61">
        <v>500</v>
      </c>
      <c r="F62" s="92">
        <f t="shared" si="0"/>
        <v>427175.07999999996</v>
      </c>
      <c r="G62" s="9"/>
    </row>
    <row r="63" spans="1:7" s="5" customFormat="1" ht="19.5" customHeight="1">
      <c r="A63" s="91">
        <v>43200</v>
      </c>
      <c r="B63" s="55" t="s">
        <v>31</v>
      </c>
      <c r="C63" s="57" t="s">
        <v>83</v>
      </c>
      <c r="D63" s="75"/>
      <c r="E63" s="61">
        <v>1500</v>
      </c>
      <c r="F63" s="92">
        <f t="shared" si="0"/>
        <v>425675.07999999996</v>
      </c>
      <c r="G63" s="9"/>
    </row>
    <row r="64" spans="1:7" s="5" customFormat="1" ht="19.5" customHeight="1">
      <c r="A64" s="91">
        <v>43200</v>
      </c>
      <c r="B64" s="55" t="s">
        <v>31</v>
      </c>
      <c r="C64" s="57" t="s">
        <v>84</v>
      </c>
      <c r="D64" s="75"/>
      <c r="E64" s="61">
        <v>1200</v>
      </c>
      <c r="F64" s="92">
        <f t="shared" si="0"/>
        <v>424475.07999999996</v>
      </c>
      <c r="G64" s="9"/>
    </row>
    <row r="65" spans="1:10" s="14" customFormat="1" ht="19.5" customHeight="1">
      <c r="A65" s="91">
        <v>43200</v>
      </c>
      <c r="B65" s="55" t="s">
        <v>31</v>
      </c>
      <c r="C65" s="57" t="s">
        <v>68</v>
      </c>
      <c r="D65" s="73"/>
      <c r="E65" s="61">
        <v>750</v>
      </c>
      <c r="F65" s="92">
        <f t="shared" si="0"/>
        <v>423725.07999999996</v>
      </c>
      <c r="G65" s="13"/>
      <c r="H65" s="13"/>
      <c r="I65" s="13"/>
      <c r="J65" s="13"/>
    </row>
    <row r="66" spans="1:10" s="14" customFormat="1" ht="19.5" customHeight="1">
      <c r="A66" s="91">
        <v>43200</v>
      </c>
      <c r="B66" s="60" t="s">
        <v>32</v>
      </c>
      <c r="C66" s="57" t="s">
        <v>85</v>
      </c>
      <c r="D66" s="73"/>
      <c r="E66" s="58">
        <v>1600</v>
      </c>
      <c r="F66" s="92">
        <f t="shared" si="0"/>
        <v>422125.07999999996</v>
      </c>
      <c r="G66" s="13"/>
      <c r="H66" s="13"/>
      <c r="I66" s="13"/>
      <c r="J66" s="13"/>
    </row>
    <row r="67" spans="1:10" s="14" customFormat="1" ht="19.5" customHeight="1">
      <c r="A67" s="91">
        <v>43200</v>
      </c>
      <c r="B67" s="60" t="s">
        <v>32</v>
      </c>
      <c r="C67" s="57" t="s">
        <v>86</v>
      </c>
      <c r="D67" s="73"/>
      <c r="E67" s="58">
        <v>1200</v>
      </c>
      <c r="F67" s="92">
        <f t="shared" si="0"/>
        <v>420925.07999999996</v>
      </c>
      <c r="G67" s="13"/>
      <c r="H67" s="13"/>
      <c r="I67" s="13"/>
      <c r="J67" s="13"/>
    </row>
    <row r="68" spans="1:10" s="14" customFormat="1" ht="19.5" customHeight="1">
      <c r="A68" s="91">
        <v>43200</v>
      </c>
      <c r="B68" s="60" t="s">
        <v>32</v>
      </c>
      <c r="C68" s="57" t="s">
        <v>64</v>
      </c>
      <c r="D68" s="73"/>
      <c r="E68" s="58">
        <v>1000</v>
      </c>
      <c r="F68" s="92">
        <f t="shared" si="0"/>
        <v>419925.07999999996</v>
      </c>
      <c r="G68" s="13"/>
      <c r="H68" s="13"/>
      <c r="I68" s="13"/>
      <c r="J68" s="13"/>
    </row>
    <row r="69" spans="1:10" s="14" customFormat="1" ht="19.5" customHeight="1">
      <c r="A69" s="91">
        <v>43200</v>
      </c>
      <c r="B69" s="55" t="s">
        <v>33</v>
      </c>
      <c r="C69" s="57" t="s">
        <v>73</v>
      </c>
      <c r="D69" s="73"/>
      <c r="E69" s="61">
        <v>2000</v>
      </c>
      <c r="F69" s="92">
        <f t="shared" si="0"/>
        <v>417925.07999999996</v>
      </c>
      <c r="G69" s="13"/>
      <c r="H69" s="13"/>
      <c r="I69" s="13"/>
      <c r="J69" s="13"/>
    </row>
    <row r="70" spans="1:10" s="14" customFormat="1" ht="19.5" customHeight="1">
      <c r="A70" s="91">
        <v>43200</v>
      </c>
      <c r="B70" s="55" t="s">
        <v>33</v>
      </c>
      <c r="C70" s="57" t="s">
        <v>71</v>
      </c>
      <c r="D70" s="73"/>
      <c r="E70" s="61">
        <v>2000</v>
      </c>
      <c r="F70" s="92">
        <f t="shared" si="0"/>
        <v>415925.07999999996</v>
      </c>
      <c r="G70" s="13"/>
      <c r="H70" s="13"/>
      <c r="I70" s="13"/>
      <c r="J70" s="13"/>
    </row>
    <row r="71" spans="1:10" s="14" customFormat="1" ht="19.5" customHeight="1">
      <c r="A71" s="91">
        <v>43200</v>
      </c>
      <c r="B71" s="60" t="s">
        <v>34</v>
      </c>
      <c r="C71" s="57" t="s">
        <v>85</v>
      </c>
      <c r="D71" s="73"/>
      <c r="E71" s="58">
        <v>1600</v>
      </c>
      <c r="F71" s="92">
        <f t="shared" si="0"/>
        <v>414325.07999999996</v>
      </c>
      <c r="G71" s="13"/>
      <c r="H71" s="13"/>
      <c r="I71" s="13"/>
      <c r="J71" s="13"/>
    </row>
    <row r="72" spans="1:10" s="14" customFormat="1" ht="19.5" customHeight="1">
      <c r="A72" s="91">
        <v>43200</v>
      </c>
      <c r="B72" s="60" t="s">
        <v>34</v>
      </c>
      <c r="C72" s="57" t="s">
        <v>86</v>
      </c>
      <c r="D72" s="73"/>
      <c r="E72" s="58">
        <v>1200</v>
      </c>
      <c r="F72" s="92">
        <f t="shared" si="0"/>
        <v>413125.07999999996</v>
      </c>
      <c r="G72" s="13"/>
      <c r="H72" s="13"/>
      <c r="I72" s="13"/>
      <c r="J72" s="13"/>
    </row>
    <row r="73" spans="1:10" s="14" customFormat="1" ht="19.5" customHeight="1">
      <c r="A73" s="91">
        <v>43200</v>
      </c>
      <c r="B73" s="60" t="s">
        <v>34</v>
      </c>
      <c r="C73" s="57" t="s">
        <v>64</v>
      </c>
      <c r="D73" s="73"/>
      <c r="E73" s="58">
        <v>1000</v>
      </c>
      <c r="F73" s="92">
        <f t="shared" si="0"/>
        <v>412125.07999999996</v>
      </c>
      <c r="G73" s="13"/>
      <c r="H73" s="13"/>
      <c r="I73" s="13"/>
      <c r="J73" s="13"/>
    </row>
    <row r="74" spans="1:10" s="14" customFormat="1" ht="19.5" customHeight="1">
      <c r="A74" s="91">
        <v>43200</v>
      </c>
      <c r="B74" s="60" t="s">
        <v>35</v>
      </c>
      <c r="C74" s="57" t="s">
        <v>63</v>
      </c>
      <c r="D74" s="73"/>
      <c r="E74" s="58">
        <v>1800</v>
      </c>
      <c r="F74" s="92">
        <f t="shared" si="0"/>
        <v>410325.07999999996</v>
      </c>
      <c r="G74" s="13"/>
      <c r="H74" s="13"/>
      <c r="I74" s="13"/>
      <c r="J74" s="13"/>
    </row>
    <row r="75" spans="1:10" s="14" customFormat="1" ht="19.5" customHeight="1">
      <c r="A75" s="91">
        <v>43200</v>
      </c>
      <c r="B75" s="60" t="s">
        <v>35</v>
      </c>
      <c r="C75" s="57" t="s">
        <v>56</v>
      </c>
      <c r="D75" s="73"/>
      <c r="E75" s="58">
        <v>4200</v>
      </c>
      <c r="F75" s="92">
        <f t="shared" si="0"/>
        <v>406125.07999999996</v>
      </c>
      <c r="G75" s="13"/>
      <c r="H75" s="13"/>
      <c r="I75" s="13"/>
      <c r="J75" s="13"/>
    </row>
    <row r="76" spans="1:10" s="14" customFormat="1" ht="19.5" customHeight="1">
      <c r="A76" s="91">
        <v>43200</v>
      </c>
      <c r="B76" s="60" t="s">
        <v>35</v>
      </c>
      <c r="C76" s="57" t="s">
        <v>55</v>
      </c>
      <c r="D76" s="73"/>
      <c r="E76" s="58">
        <v>4800</v>
      </c>
      <c r="F76" s="92">
        <f t="shared" si="0"/>
        <v>401325.07999999996</v>
      </c>
      <c r="G76" s="13"/>
      <c r="H76" s="13"/>
      <c r="I76" s="13"/>
      <c r="J76" s="13"/>
    </row>
    <row r="77" spans="1:10" s="14" customFormat="1" ht="19.5" customHeight="1">
      <c r="A77" s="91">
        <v>43200</v>
      </c>
      <c r="B77" s="60" t="s">
        <v>35</v>
      </c>
      <c r="C77" s="57" t="s">
        <v>64</v>
      </c>
      <c r="D77" s="73"/>
      <c r="E77" s="58">
        <v>3000</v>
      </c>
      <c r="F77" s="92">
        <f t="shared" si="0"/>
        <v>398325.07999999996</v>
      </c>
      <c r="G77" s="13"/>
      <c r="H77" s="13"/>
      <c r="I77" s="13"/>
      <c r="J77" s="13"/>
    </row>
    <row r="78" spans="1:10" s="14" customFormat="1" ht="19.5" customHeight="1">
      <c r="A78" s="91">
        <v>43200</v>
      </c>
      <c r="B78" s="60" t="s">
        <v>35</v>
      </c>
      <c r="C78" s="57" t="s">
        <v>80</v>
      </c>
      <c r="D78" s="73"/>
      <c r="E78" s="58">
        <v>1800</v>
      </c>
      <c r="F78" s="92">
        <f t="shared" si="0"/>
        <v>396525.07999999996</v>
      </c>
      <c r="G78" s="13"/>
      <c r="H78" s="13"/>
      <c r="I78" s="13"/>
      <c r="J78" s="13"/>
    </row>
    <row r="79" spans="1:10" s="14" customFormat="1" ht="19.5" customHeight="1">
      <c r="A79" s="91">
        <v>43200</v>
      </c>
      <c r="B79" s="60" t="s">
        <v>36</v>
      </c>
      <c r="C79" s="57" t="s">
        <v>63</v>
      </c>
      <c r="D79" s="73"/>
      <c r="E79" s="58">
        <v>600</v>
      </c>
      <c r="F79" s="92">
        <f t="shared" si="0"/>
        <v>395925.07999999996</v>
      </c>
      <c r="G79" s="13"/>
      <c r="H79" s="13"/>
      <c r="I79" s="13"/>
      <c r="J79" s="13"/>
    </row>
    <row r="80" spans="1:10" s="14" customFormat="1" ht="19.5" customHeight="1">
      <c r="A80" s="91">
        <v>43200</v>
      </c>
      <c r="B80" s="60" t="s">
        <v>36</v>
      </c>
      <c r="C80" s="57" t="s">
        <v>56</v>
      </c>
      <c r="D80" s="73"/>
      <c r="E80" s="58">
        <v>700</v>
      </c>
      <c r="F80" s="92">
        <f t="shared" si="0"/>
        <v>395225.07999999996</v>
      </c>
      <c r="G80" s="13"/>
      <c r="H80" s="13"/>
      <c r="I80" s="13"/>
      <c r="J80" s="13"/>
    </row>
    <row r="81" spans="1:10" s="14" customFormat="1" ht="19.5" customHeight="1">
      <c r="A81" s="91">
        <v>43200</v>
      </c>
      <c r="B81" s="60" t="s">
        <v>36</v>
      </c>
      <c r="C81" s="57" t="s">
        <v>55</v>
      </c>
      <c r="D81" s="73"/>
      <c r="E81" s="58">
        <v>800</v>
      </c>
      <c r="F81" s="92">
        <f t="shared" si="0"/>
        <v>394425.07999999996</v>
      </c>
      <c r="G81" s="13"/>
      <c r="H81" s="13"/>
      <c r="I81" s="13"/>
      <c r="J81" s="13"/>
    </row>
    <row r="82" spans="1:10" s="14" customFormat="1" ht="19.5" customHeight="1">
      <c r="A82" s="91">
        <v>43200</v>
      </c>
      <c r="B82" s="60" t="s">
        <v>36</v>
      </c>
      <c r="C82" s="57" t="s">
        <v>64</v>
      </c>
      <c r="D82" s="73"/>
      <c r="E82" s="58">
        <v>500</v>
      </c>
      <c r="F82" s="92">
        <f t="shared" si="0"/>
        <v>393925.07999999996</v>
      </c>
      <c r="G82" s="13"/>
      <c r="H82" s="13"/>
      <c r="I82" s="13"/>
      <c r="J82" s="13"/>
    </row>
    <row r="83" spans="1:10" s="14" customFormat="1" ht="19.5" customHeight="1">
      <c r="A83" s="91">
        <v>43200</v>
      </c>
      <c r="B83" s="60" t="s">
        <v>36</v>
      </c>
      <c r="C83" s="57" t="s">
        <v>80</v>
      </c>
      <c r="D83" s="73"/>
      <c r="E83" s="58">
        <v>600</v>
      </c>
      <c r="F83" s="92">
        <f t="shared" si="0"/>
        <v>393325.07999999996</v>
      </c>
      <c r="G83" s="13"/>
      <c r="H83" s="13"/>
      <c r="I83" s="13"/>
      <c r="J83" s="13"/>
    </row>
    <row r="84" spans="1:10" s="14" customFormat="1" ht="19.5" customHeight="1">
      <c r="A84" s="91">
        <v>43200</v>
      </c>
      <c r="B84" s="60" t="s">
        <v>37</v>
      </c>
      <c r="C84" s="57" t="s">
        <v>64</v>
      </c>
      <c r="D84" s="73"/>
      <c r="E84" s="58">
        <v>3750</v>
      </c>
      <c r="F84" s="92">
        <f t="shared" si="0"/>
        <v>389575.07999999996</v>
      </c>
      <c r="G84" s="13"/>
      <c r="H84" s="13"/>
      <c r="I84" s="13"/>
      <c r="J84" s="13"/>
    </row>
    <row r="85" spans="1:10" s="14" customFormat="1" ht="19.5" customHeight="1">
      <c r="A85" s="91">
        <v>43200</v>
      </c>
      <c r="B85" s="60" t="s">
        <v>37</v>
      </c>
      <c r="C85" s="57" t="s">
        <v>87</v>
      </c>
      <c r="D85" s="73"/>
      <c r="E85" s="58">
        <v>1750</v>
      </c>
      <c r="F85" s="92">
        <f t="shared" si="0"/>
        <v>387825.07999999996</v>
      </c>
      <c r="G85" s="13"/>
      <c r="H85" s="13"/>
      <c r="I85" s="13"/>
      <c r="J85" s="13"/>
    </row>
    <row r="86" spans="1:10" s="14" customFormat="1" ht="19.5" customHeight="1">
      <c r="A86" s="91">
        <v>43200</v>
      </c>
      <c r="B86" s="60" t="s">
        <v>37</v>
      </c>
      <c r="C86" s="57" t="s">
        <v>68</v>
      </c>
      <c r="D86" s="73"/>
      <c r="E86" s="61">
        <v>1750</v>
      </c>
      <c r="F86" s="92">
        <f t="shared" si="0"/>
        <v>386075.07999999996</v>
      </c>
      <c r="G86" s="13"/>
      <c r="H86" s="13"/>
      <c r="I86" s="13"/>
      <c r="J86" s="13"/>
    </row>
    <row r="87" spans="1:10" s="14" customFormat="1" ht="19.5" customHeight="1">
      <c r="A87" s="91">
        <v>43200</v>
      </c>
      <c r="B87" s="55" t="s">
        <v>38</v>
      </c>
      <c r="C87" s="57" t="s">
        <v>73</v>
      </c>
      <c r="D87" s="73"/>
      <c r="E87" s="61">
        <v>2000</v>
      </c>
      <c r="F87" s="92">
        <f t="shared" si="0"/>
        <v>384075.07999999996</v>
      </c>
      <c r="G87" s="13"/>
      <c r="H87" s="13"/>
      <c r="I87" s="13"/>
      <c r="J87" s="13"/>
    </row>
    <row r="88" spans="1:10" s="14" customFormat="1" ht="19.5" customHeight="1">
      <c r="A88" s="91">
        <v>43200</v>
      </c>
      <c r="B88" s="60" t="s">
        <v>39</v>
      </c>
      <c r="C88" s="62" t="s">
        <v>88</v>
      </c>
      <c r="D88" s="73"/>
      <c r="E88" s="61">
        <v>2250</v>
      </c>
      <c r="F88" s="92">
        <f t="shared" si="0"/>
        <v>381825.07999999996</v>
      </c>
      <c r="G88" s="13"/>
      <c r="H88" s="13"/>
      <c r="I88" s="13"/>
      <c r="J88" s="13"/>
    </row>
    <row r="89" spans="1:10" s="14" customFormat="1" ht="19.5" customHeight="1">
      <c r="A89" s="91">
        <v>43200</v>
      </c>
      <c r="B89" s="60" t="s">
        <v>39</v>
      </c>
      <c r="C89" s="62" t="s">
        <v>89</v>
      </c>
      <c r="D89" s="73"/>
      <c r="E89" s="61">
        <v>2250</v>
      </c>
      <c r="F89" s="92">
        <f t="shared" si="0"/>
        <v>379575.07999999996</v>
      </c>
      <c r="G89" s="13"/>
      <c r="H89" s="13"/>
      <c r="I89" s="13"/>
      <c r="J89" s="13"/>
    </row>
    <row r="90" spans="1:10" s="14" customFormat="1" ht="19.5" customHeight="1">
      <c r="A90" s="91">
        <v>43200</v>
      </c>
      <c r="B90" s="60" t="s">
        <v>40</v>
      </c>
      <c r="C90" s="62" t="s">
        <v>88</v>
      </c>
      <c r="D90" s="73"/>
      <c r="E90" s="61">
        <v>2250</v>
      </c>
      <c r="F90" s="92">
        <f t="shared" si="0"/>
        <v>377325.07999999996</v>
      </c>
      <c r="G90" s="13"/>
      <c r="H90" s="13"/>
      <c r="I90" s="13"/>
      <c r="J90" s="13"/>
    </row>
    <row r="91" spans="1:10" s="14" customFormat="1" ht="19.5" customHeight="1">
      <c r="A91" s="91">
        <v>43200</v>
      </c>
      <c r="B91" s="60" t="s">
        <v>40</v>
      </c>
      <c r="C91" s="62" t="s">
        <v>89</v>
      </c>
      <c r="D91" s="73"/>
      <c r="E91" s="61">
        <v>2250</v>
      </c>
      <c r="F91" s="92">
        <f t="shared" si="0"/>
        <v>375075.07999999996</v>
      </c>
      <c r="G91" s="13"/>
      <c r="H91" s="13"/>
      <c r="I91" s="13"/>
      <c r="J91" s="13"/>
    </row>
    <row r="92" spans="1:10" s="14" customFormat="1" ht="19.5" customHeight="1">
      <c r="A92" s="91">
        <v>43200</v>
      </c>
      <c r="B92" s="60" t="s">
        <v>41</v>
      </c>
      <c r="C92" s="57" t="s">
        <v>85</v>
      </c>
      <c r="D92" s="73"/>
      <c r="E92" s="58">
        <v>1600</v>
      </c>
      <c r="F92" s="92">
        <f t="shared" si="0"/>
        <v>373475.07999999996</v>
      </c>
      <c r="G92" s="13"/>
      <c r="H92" s="13"/>
      <c r="I92" s="13"/>
      <c r="J92" s="13"/>
    </row>
    <row r="93" spans="1:10" s="14" customFormat="1" ht="19.5" customHeight="1">
      <c r="A93" s="91">
        <v>43200</v>
      </c>
      <c r="B93" s="60" t="s">
        <v>41</v>
      </c>
      <c r="C93" s="57" t="s">
        <v>86</v>
      </c>
      <c r="D93" s="73"/>
      <c r="E93" s="58">
        <v>1200</v>
      </c>
      <c r="F93" s="92">
        <f t="shared" si="0"/>
        <v>372275.07999999996</v>
      </c>
      <c r="G93" s="13"/>
      <c r="H93" s="13"/>
      <c r="I93" s="13"/>
      <c r="J93" s="13"/>
    </row>
    <row r="94" spans="1:10" s="14" customFormat="1" ht="19.5" customHeight="1">
      <c r="A94" s="91">
        <v>43200</v>
      </c>
      <c r="B94" s="60" t="s">
        <v>41</v>
      </c>
      <c r="C94" s="57" t="s">
        <v>64</v>
      </c>
      <c r="D94" s="73"/>
      <c r="E94" s="58">
        <v>1000</v>
      </c>
      <c r="F94" s="92">
        <f t="shared" si="0"/>
        <v>371275.07999999996</v>
      </c>
      <c r="G94" s="13"/>
      <c r="H94" s="13"/>
      <c r="I94" s="13"/>
      <c r="J94" s="13"/>
    </row>
    <row r="95" spans="1:10" s="14" customFormat="1" ht="19.5" customHeight="1">
      <c r="A95" s="91">
        <v>43200</v>
      </c>
      <c r="B95" s="60" t="s">
        <v>42</v>
      </c>
      <c r="C95" s="62" t="s">
        <v>88</v>
      </c>
      <c r="D95" s="73"/>
      <c r="E95" s="61">
        <v>2250</v>
      </c>
      <c r="F95" s="92">
        <f t="shared" si="0"/>
        <v>369025.07999999996</v>
      </c>
      <c r="G95" s="13"/>
      <c r="H95" s="13"/>
      <c r="I95" s="13"/>
      <c r="J95" s="13"/>
    </row>
    <row r="96" spans="1:10" s="14" customFormat="1" ht="19.5" customHeight="1">
      <c r="A96" s="91">
        <v>43200</v>
      </c>
      <c r="B96" s="60" t="s">
        <v>42</v>
      </c>
      <c r="C96" s="62" t="s">
        <v>89</v>
      </c>
      <c r="D96" s="73"/>
      <c r="E96" s="61">
        <v>2250</v>
      </c>
      <c r="F96" s="92">
        <f t="shared" si="0"/>
        <v>366775.07999999996</v>
      </c>
      <c r="G96" s="13"/>
      <c r="H96" s="13"/>
      <c r="I96" s="13"/>
      <c r="J96" s="13"/>
    </row>
    <row r="97" spans="1:10" s="14" customFormat="1" ht="19.5" customHeight="1">
      <c r="A97" s="91">
        <v>43200</v>
      </c>
      <c r="B97" s="55" t="s">
        <v>43</v>
      </c>
      <c r="C97" s="57" t="s">
        <v>90</v>
      </c>
      <c r="D97" s="73"/>
      <c r="E97" s="61">
        <v>2000</v>
      </c>
      <c r="F97" s="92">
        <f t="shared" si="0"/>
        <v>364775.07999999996</v>
      </c>
      <c r="G97" s="13"/>
      <c r="H97" s="13"/>
      <c r="I97" s="13"/>
      <c r="J97" s="13"/>
    </row>
    <row r="98" spans="1:10" s="14" customFormat="1" ht="19.5" customHeight="1">
      <c r="A98" s="91">
        <v>43200</v>
      </c>
      <c r="B98" s="55" t="s">
        <v>43</v>
      </c>
      <c r="C98" s="57" t="s">
        <v>91</v>
      </c>
      <c r="D98" s="73"/>
      <c r="E98" s="61">
        <v>1250</v>
      </c>
      <c r="F98" s="92">
        <f t="shared" si="0"/>
        <v>363525.07999999996</v>
      </c>
      <c r="G98" s="13"/>
      <c r="H98" s="13"/>
      <c r="I98" s="13"/>
      <c r="J98" s="13"/>
    </row>
    <row r="99" spans="1:10" s="14" customFormat="1" ht="19.5" customHeight="1">
      <c r="A99" s="91">
        <v>43200</v>
      </c>
      <c r="B99" s="55" t="s">
        <v>44</v>
      </c>
      <c r="C99" s="57" t="s">
        <v>90</v>
      </c>
      <c r="D99" s="73"/>
      <c r="E99" s="61">
        <v>1200</v>
      </c>
      <c r="F99" s="92">
        <f t="shared" si="0"/>
        <v>362325.07999999996</v>
      </c>
      <c r="G99" s="13"/>
      <c r="H99" s="13"/>
      <c r="I99" s="13"/>
      <c r="J99" s="13"/>
    </row>
    <row r="100" spans="1:10" s="14" customFormat="1" ht="19.5" customHeight="1">
      <c r="A100" s="91">
        <v>43200</v>
      </c>
      <c r="B100" s="55" t="s">
        <v>44</v>
      </c>
      <c r="C100" s="57" t="s">
        <v>91</v>
      </c>
      <c r="D100" s="73"/>
      <c r="E100" s="61">
        <v>750</v>
      </c>
      <c r="F100" s="92">
        <f t="shared" si="0"/>
        <v>361575.07999999996</v>
      </c>
      <c r="G100" s="13"/>
      <c r="H100" s="13"/>
      <c r="I100" s="13"/>
      <c r="J100" s="13"/>
    </row>
    <row r="101" spans="1:10" s="14" customFormat="1" ht="19.5" customHeight="1">
      <c r="A101" s="91">
        <v>43200</v>
      </c>
      <c r="B101" s="55" t="s">
        <v>45</v>
      </c>
      <c r="C101" s="57" t="s">
        <v>80</v>
      </c>
      <c r="D101" s="73"/>
      <c r="E101" s="58">
        <v>600</v>
      </c>
      <c r="F101" s="92">
        <f t="shared" si="0"/>
        <v>360975.07999999996</v>
      </c>
      <c r="G101" s="13"/>
      <c r="H101" s="13"/>
      <c r="I101" s="13"/>
      <c r="J101" s="13"/>
    </row>
    <row r="102" spans="1:10" s="14" customFormat="1" ht="19.5" customHeight="1">
      <c r="A102" s="91">
        <v>43200</v>
      </c>
      <c r="B102" s="55" t="s">
        <v>45</v>
      </c>
      <c r="C102" s="57" t="s">
        <v>84</v>
      </c>
      <c r="D102" s="73"/>
      <c r="E102" s="61">
        <v>800</v>
      </c>
      <c r="F102" s="92">
        <f t="shared" si="0"/>
        <v>360175.07999999996</v>
      </c>
      <c r="G102" s="13"/>
      <c r="H102" s="13"/>
      <c r="I102" s="13"/>
      <c r="J102" s="13"/>
    </row>
    <row r="103" spans="1:10" s="14" customFormat="1" ht="19.5" customHeight="1">
      <c r="A103" s="91">
        <v>43200</v>
      </c>
      <c r="B103" s="55" t="s">
        <v>45</v>
      </c>
      <c r="C103" s="57" t="s">
        <v>92</v>
      </c>
      <c r="D103" s="73"/>
      <c r="E103" s="61">
        <v>800</v>
      </c>
      <c r="F103" s="92">
        <f t="shared" si="0"/>
        <v>359375.07999999996</v>
      </c>
      <c r="G103" s="13"/>
      <c r="H103" s="13"/>
      <c r="I103" s="13"/>
      <c r="J103" s="13"/>
    </row>
    <row r="104" spans="1:10" s="14" customFormat="1" ht="19.5" customHeight="1">
      <c r="A104" s="91">
        <v>43200</v>
      </c>
      <c r="B104" s="55" t="s">
        <v>45</v>
      </c>
      <c r="C104" s="57" t="s">
        <v>93</v>
      </c>
      <c r="D104" s="73"/>
      <c r="E104" s="61">
        <v>700</v>
      </c>
      <c r="F104" s="92">
        <f t="shared" si="0"/>
        <v>358675.07999999996</v>
      </c>
      <c r="G104" s="13"/>
      <c r="H104" s="13"/>
      <c r="I104" s="13"/>
      <c r="J104" s="13"/>
    </row>
    <row r="105" spans="1:10" s="14" customFormat="1" ht="19.5" customHeight="1">
      <c r="A105" s="91">
        <v>43200</v>
      </c>
      <c r="B105" s="55" t="s">
        <v>45</v>
      </c>
      <c r="C105" s="57" t="s">
        <v>94</v>
      </c>
      <c r="D105" s="73"/>
      <c r="E105" s="61">
        <v>500</v>
      </c>
      <c r="F105" s="92">
        <f t="shared" si="0"/>
        <v>358175.07999999996</v>
      </c>
      <c r="G105" s="13"/>
      <c r="H105" s="13"/>
      <c r="I105" s="13"/>
      <c r="J105" s="13"/>
    </row>
    <row r="106" spans="1:10" s="14" customFormat="1" ht="19.5" customHeight="1">
      <c r="A106" s="91">
        <v>43200</v>
      </c>
      <c r="B106" s="55" t="s">
        <v>46</v>
      </c>
      <c r="C106" s="62" t="s">
        <v>95</v>
      </c>
      <c r="D106" s="73"/>
      <c r="E106" s="61">
        <v>5702.4</v>
      </c>
      <c r="F106" s="92">
        <f t="shared" si="0"/>
        <v>352472.67999999993</v>
      </c>
      <c r="G106" s="13"/>
      <c r="H106" s="13"/>
      <c r="I106" s="13"/>
      <c r="J106" s="13"/>
    </row>
    <row r="107" spans="1:10" s="14" customFormat="1" ht="19.5" customHeight="1">
      <c r="A107" s="91">
        <v>43200</v>
      </c>
      <c r="B107" s="60" t="s">
        <v>47</v>
      </c>
      <c r="C107" s="57" t="s">
        <v>55</v>
      </c>
      <c r="D107" s="73"/>
      <c r="E107" s="58">
        <v>1200</v>
      </c>
      <c r="F107" s="92">
        <f t="shared" si="0"/>
        <v>351272.67999999993</v>
      </c>
      <c r="G107" s="13"/>
      <c r="H107" s="13"/>
      <c r="I107" s="13"/>
      <c r="J107" s="13"/>
    </row>
    <row r="108" spans="1:10" s="14" customFormat="1" ht="19.5" customHeight="1">
      <c r="A108" s="91">
        <v>43200</v>
      </c>
      <c r="B108" s="60" t="s">
        <v>47</v>
      </c>
      <c r="C108" s="57" t="s">
        <v>94</v>
      </c>
      <c r="D108" s="73"/>
      <c r="E108" s="58">
        <v>750</v>
      </c>
      <c r="F108" s="92">
        <f t="shared" si="0"/>
        <v>350522.67999999993</v>
      </c>
      <c r="G108" s="13"/>
      <c r="H108" s="13"/>
      <c r="I108" s="13"/>
      <c r="J108" s="13"/>
    </row>
    <row r="109" spans="1:10" s="14" customFormat="1" ht="19.5" customHeight="1">
      <c r="A109" s="91">
        <v>43200</v>
      </c>
      <c r="B109" s="60" t="s">
        <v>47</v>
      </c>
      <c r="C109" s="57" t="s">
        <v>58</v>
      </c>
      <c r="D109" s="73"/>
      <c r="E109" s="58">
        <v>900</v>
      </c>
      <c r="F109" s="92">
        <f t="shared" si="0"/>
        <v>349622.67999999993</v>
      </c>
      <c r="G109" s="13"/>
      <c r="H109" s="13"/>
      <c r="I109" s="13"/>
      <c r="J109" s="13"/>
    </row>
    <row r="110" spans="1:10" s="14" customFormat="1" ht="19.5" customHeight="1">
      <c r="A110" s="91">
        <v>43200</v>
      </c>
      <c r="B110" s="60" t="s">
        <v>47</v>
      </c>
      <c r="C110" s="57" t="s">
        <v>82</v>
      </c>
      <c r="D110" s="73"/>
      <c r="E110" s="58">
        <v>1800</v>
      </c>
      <c r="F110" s="92">
        <f t="shared" si="0"/>
        <v>347822.67999999993</v>
      </c>
      <c r="G110" s="13"/>
      <c r="H110" s="13"/>
      <c r="I110" s="13"/>
      <c r="J110" s="13"/>
    </row>
    <row r="111" spans="1:10" s="14" customFormat="1" ht="19.5" customHeight="1">
      <c r="A111" s="91">
        <v>43200</v>
      </c>
      <c r="B111" s="60" t="s">
        <v>47</v>
      </c>
      <c r="C111" s="57" t="s">
        <v>96</v>
      </c>
      <c r="D111" s="73"/>
      <c r="E111" s="58">
        <v>1500</v>
      </c>
      <c r="F111" s="92">
        <f t="shared" si="0"/>
        <v>346322.67999999993</v>
      </c>
      <c r="G111" s="13"/>
      <c r="H111" s="13"/>
      <c r="I111" s="13"/>
      <c r="J111" s="13"/>
    </row>
    <row r="112" spans="1:10" s="14" customFormat="1" ht="19.5" customHeight="1">
      <c r="A112" s="91">
        <v>43200</v>
      </c>
      <c r="B112" s="60" t="s">
        <v>48</v>
      </c>
      <c r="C112" s="57" t="s">
        <v>97</v>
      </c>
      <c r="D112" s="73"/>
      <c r="E112" s="58">
        <v>500</v>
      </c>
      <c r="F112" s="92">
        <f t="shared" si="0"/>
        <v>345822.67999999993</v>
      </c>
      <c r="G112" s="13"/>
      <c r="H112" s="13"/>
      <c r="I112" s="13"/>
      <c r="J112" s="13"/>
    </row>
    <row r="113" spans="1:10" s="14" customFormat="1" ht="19.5" customHeight="1">
      <c r="A113" s="91">
        <v>43200</v>
      </c>
      <c r="B113" s="60" t="s">
        <v>49</v>
      </c>
      <c r="C113" s="57" t="s">
        <v>98</v>
      </c>
      <c r="D113" s="73"/>
      <c r="E113" s="58">
        <v>7200</v>
      </c>
      <c r="F113" s="92">
        <f t="shared" si="0"/>
        <v>338622.67999999993</v>
      </c>
      <c r="G113" s="13"/>
      <c r="H113" s="13"/>
      <c r="I113" s="13"/>
      <c r="J113" s="13"/>
    </row>
    <row r="114" spans="1:10" s="14" customFormat="1" ht="19.5" customHeight="1">
      <c r="A114" s="91">
        <v>43200</v>
      </c>
      <c r="B114" s="60" t="s">
        <v>50</v>
      </c>
      <c r="C114" s="57" t="s">
        <v>63</v>
      </c>
      <c r="D114" s="73"/>
      <c r="E114" s="58">
        <v>12000</v>
      </c>
      <c r="F114" s="92">
        <f t="shared" si="0"/>
        <v>326622.67999999993</v>
      </c>
      <c r="G114" s="13"/>
      <c r="H114" s="13"/>
      <c r="I114" s="13"/>
      <c r="J114" s="13"/>
    </row>
    <row r="115" spans="1:10" s="14" customFormat="1" ht="19.5" customHeight="1">
      <c r="A115" s="91">
        <v>43200</v>
      </c>
      <c r="B115" s="55" t="s">
        <v>51</v>
      </c>
      <c r="C115" s="57" t="s">
        <v>83</v>
      </c>
      <c r="D115" s="73"/>
      <c r="E115" s="58">
        <v>1500</v>
      </c>
      <c r="F115" s="92">
        <f t="shared" si="0"/>
        <v>325122.67999999993</v>
      </c>
      <c r="G115" s="13"/>
      <c r="H115" s="13"/>
      <c r="I115" s="13"/>
      <c r="J115" s="13"/>
    </row>
    <row r="116" spans="1:10" s="14" customFormat="1" ht="19.5" customHeight="1">
      <c r="A116" s="91">
        <v>43200</v>
      </c>
      <c r="B116" s="55" t="s">
        <v>51</v>
      </c>
      <c r="C116" s="57" t="s">
        <v>84</v>
      </c>
      <c r="D116" s="73"/>
      <c r="E116" s="61">
        <v>1200</v>
      </c>
      <c r="F116" s="92">
        <f t="shared" si="0"/>
        <v>323922.67999999993</v>
      </c>
      <c r="G116" s="13"/>
      <c r="H116" s="13"/>
      <c r="I116" s="13"/>
      <c r="J116" s="13"/>
    </row>
    <row r="117" spans="1:10" s="14" customFormat="1" ht="19.5" customHeight="1">
      <c r="A117" s="91">
        <v>43200</v>
      </c>
      <c r="B117" s="55" t="s">
        <v>51</v>
      </c>
      <c r="C117" s="57" t="s">
        <v>92</v>
      </c>
      <c r="D117" s="73"/>
      <c r="E117" s="61">
        <v>1200</v>
      </c>
      <c r="F117" s="92">
        <f t="shared" si="0"/>
        <v>322722.67999999993</v>
      </c>
      <c r="G117" s="13"/>
      <c r="H117" s="13"/>
      <c r="I117" s="13"/>
      <c r="J117" s="13"/>
    </row>
    <row r="118" spans="1:10" s="14" customFormat="1" ht="19.5" customHeight="1">
      <c r="A118" s="91">
        <v>43200</v>
      </c>
      <c r="B118" s="55" t="s">
        <v>51</v>
      </c>
      <c r="C118" s="57" t="s">
        <v>68</v>
      </c>
      <c r="D118" s="73"/>
      <c r="E118" s="61">
        <v>750</v>
      </c>
      <c r="F118" s="92">
        <f t="shared" si="0"/>
        <v>321972.67999999993</v>
      </c>
      <c r="G118" s="13"/>
      <c r="H118" s="13"/>
      <c r="I118" s="13"/>
      <c r="J118" s="13"/>
    </row>
    <row r="119" spans="1:10" s="14" customFormat="1" ht="19.5" customHeight="1">
      <c r="A119" s="91">
        <v>43201</v>
      </c>
      <c r="B119" s="55">
        <v>2277829</v>
      </c>
      <c r="C119" s="57" t="s">
        <v>99</v>
      </c>
      <c r="D119" s="73"/>
      <c r="E119" s="61">
        <v>70.39</v>
      </c>
      <c r="F119" s="92">
        <f t="shared" si="0"/>
        <v>321902.2899999999</v>
      </c>
      <c r="G119" s="13"/>
      <c r="H119" s="13"/>
      <c r="I119" s="13"/>
      <c r="J119" s="13"/>
    </row>
    <row r="120" spans="1:10" s="14" customFormat="1" ht="19.5" customHeight="1">
      <c r="A120" s="91">
        <v>43201</v>
      </c>
      <c r="B120" s="55">
        <v>22787874</v>
      </c>
      <c r="C120" s="57" t="s">
        <v>99</v>
      </c>
      <c r="D120" s="73"/>
      <c r="E120" s="61">
        <v>176.01</v>
      </c>
      <c r="F120" s="92">
        <f t="shared" si="0"/>
        <v>321726.2799999999</v>
      </c>
      <c r="G120" s="13"/>
      <c r="H120" s="13"/>
      <c r="I120" s="13"/>
      <c r="J120" s="13"/>
    </row>
    <row r="121" spans="1:10" s="14" customFormat="1" ht="19.5" customHeight="1">
      <c r="A121" s="91">
        <v>43201</v>
      </c>
      <c r="B121" s="55">
        <v>2377748</v>
      </c>
      <c r="C121" s="57" t="s">
        <v>99</v>
      </c>
      <c r="D121" s="73"/>
      <c r="E121" s="61">
        <v>48.15</v>
      </c>
      <c r="F121" s="92">
        <f t="shared" si="0"/>
        <v>321678.1299999999</v>
      </c>
      <c r="G121" s="13"/>
      <c r="H121" s="13"/>
      <c r="I121" s="13"/>
      <c r="J121" s="13"/>
    </row>
    <row r="122" spans="1:10" s="14" customFormat="1" ht="19.5" customHeight="1">
      <c r="A122" s="91">
        <v>43201</v>
      </c>
      <c r="B122" s="55">
        <v>269</v>
      </c>
      <c r="C122" s="63" t="s">
        <v>100</v>
      </c>
      <c r="D122" s="73"/>
      <c r="E122" s="64">
        <v>13240.05</v>
      </c>
      <c r="F122" s="92">
        <f t="shared" si="0"/>
        <v>308438.0799999999</v>
      </c>
      <c r="G122" s="13"/>
      <c r="H122" s="13"/>
      <c r="I122" s="13"/>
      <c r="J122" s="13"/>
    </row>
    <row r="123" spans="1:10" s="14" customFormat="1" ht="19.5" customHeight="1">
      <c r="A123" s="91">
        <v>43201</v>
      </c>
      <c r="B123" s="55">
        <v>270</v>
      </c>
      <c r="C123" s="62" t="s">
        <v>101</v>
      </c>
      <c r="D123" s="73"/>
      <c r="E123" s="65">
        <v>18108.31</v>
      </c>
      <c r="F123" s="92">
        <f t="shared" si="0"/>
        <v>290329.7699999999</v>
      </c>
      <c r="G123" s="13"/>
      <c r="H123" s="13"/>
      <c r="I123" s="13"/>
      <c r="J123" s="13"/>
    </row>
    <row r="124" spans="1:10" s="14" customFormat="1" ht="19.5" customHeight="1">
      <c r="A124" s="91">
        <v>43201</v>
      </c>
      <c r="B124" s="55">
        <v>271</v>
      </c>
      <c r="C124" s="62" t="s">
        <v>102</v>
      </c>
      <c r="D124" s="73"/>
      <c r="E124" s="65">
        <v>42898.64</v>
      </c>
      <c r="F124" s="92">
        <f t="shared" si="0"/>
        <v>247431.1299999999</v>
      </c>
      <c r="G124" s="13"/>
      <c r="H124" s="13"/>
      <c r="I124" s="13"/>
      <c r="J124" s="13"/>
    </row>
    <row r="125" spans="1:10" s="14" customFormat="1" ht="19.5" customHeight="1">
      <c r="A125" s="91">
        <v>43202</v>
      </c>
      <c r="B125" s="55">
        <v>3046053</v>
      </c>
      <c r="C125" s="57" t="s">
        <v>99</v>
      </c>
      <c r="D125" s="73"/>
      <c r="E125" s="61">
        <v>111.37</v>
      </c>
      <c r="F125" s="92">
        <f t="shared" si="0"/>
        <v>247319.7599999999</v>
      </c>
      <c r="G125" s="13"/>
      <c r="H125" s="13"/>
      <c r="I125" s="13"/>
      <c r="J125" s="13"/>
    </row>
    <row r="126" spans="1:10" s="14" customFormat="1" ht="19.5" customHeight="1">
      <c r="A126" s="91">
        <v>43202</v>
      </c>
      <c r="B126" s="55">
        <v>273</v>
      </c>
      <c r="C126" s="62" t="s">
        <v>103</v>
      </c>
      <c r="D126" s="73"/>
      <c r="E126" s="65">
        <v>30965.92</v>
      </c>
      <c r="F126" s="92">
        <f t="shared" si="0"/>
        <v>216353.8399999999</v>
      </c>
      <c r="G126" s="13"/>
      <c r="H126" s="13"/>
      <c r="I126" s="13"/>
      <c r="J126" s="13"/>
    </row>
    <row r="127" spans="1:10" s="14" customFormat="1" ht="19.5" customHeight="1">
      <c r="A127" s="91">
        <v>43202</v>
      </c>
      <c r="B127" s="55">
        <v>274</v>
      </c>
      <c r="C127" s="62" t="s">
        <v>104</v>
      </c>
      <c r="D127" s="73"/>
      <c r="E127" s="65">
        <v>48718.36</v>
      </c>
      <c r="F127" s="92">
        <f t="shared" si="0"/>
        <v>167635.47999999992</v>
      </c>
      <c r="G127" s="13"/>
      <c r="H127" s="13"/>
      <c r="I127" s="13"/>
      <c r="J127" s="13"/>
    </row>
    <row r="128" spans="1:10" s="14" customFormat="1" ht="19.5" customHeight="1">
      <c r="A128" s="91">
        <v>43202</v>
      </c>
      <c r="B128" s="55">
        <v>275</v>
      </c>
      <c r="C128" s="63" t="s">
        <v>105</v>
      </c>
      <c r="D128" s="73"/>
      <c r="E128" s="64">
        <v>7098.67</v>
      </c>
      <c r="F128" s="92">
        <f t="shared" si="0"/>
        <v>160536.8099999999</v>
      </c>
      <c r="G128" s="13"/>
      <c r="H128" s="13"/>
      <c r="I128" s="13"/>
      <c r="J128" s="13"/>
    </row>
    <row r="129" spans="1:10" s="14" customFormat="1" ht="19.5" customHeight="1">
      <c r="A129" s="91">
        <v>43203</v>
      </c>
      <c r="B129" s="55">
        <v>8176774</v>
      </c>
      <c r="C129" s="57" t="s">
        <v>99</v>
      </c>
      <c r="D129" s="73"/>
      <c r="E129" s="61">
        <v>130.18</v>
      </c>
      <c r="F129" s="92">
        <f t="shared" si="0"/>
        <v>160406.62999999992</v>
      </c>
      <c r="G129" s="13"/>
      <c r="H129" s="13"/>
      <c r="I129" s="13"/>
      <c r="J129" s="13"/>
    </row>
    <row r="130" spans="1:10" s="14" customFormat="1" ht="19.5" customHeight="1">
      <c r="A130" s="91">
        <v>43206</v>
      </c>
      <c r="B130" s="55">
        <v>272</v>
      </c>
      <c r="C130" s="62" t="s">
        <v>106</v>
      </c>
      <c r="D130" s="73"/>
      <c r="E130" s="61">
        <v>5885</v>
      </c>
      <c r="F130" s="92">
        <f t="shared" si="0"/>
        <v>154521.62999999992</v>
      </c>
      <c r="G130" s="13"/>
      <c r="H130" s="13"/>
      <c r="I130" s="13"/>
      <c r="J130" s="13"/>
    </row>
    <row r="131" spans="1:10" s="14" customFormat="1" ht="19.5" customHeight="1">
      <c r="A131" s="91">
        <v>43207</v>
      </c>
      <c r="B131" s="55">
        <v>7048112</v>
      </c>
      <c r="C131" s="57" t="s">
        <v>99</v>
      </c>
      <c r="D131" s="73"/>
      <c r="E131" s="61">
        <v>8.83</v>
      </c>
      <c r="F131" s="92">
        <f t="shared" si="0"/>
        <v>154512.79999999993</v>
      </c>
      <c r="G131" s="13"/>
      <c r="H131" s="13"/>
      <c r="I131" s="13"/>
      <c r="J131" s="13"/>
    </row>
    <row r="132" spans="1:10" s="14" customFormat="1" ht="19.5" customHeight="1">
      <c r="A132" s="91">
        <v>43213</v>
      </c>
      <c r="B132" s="55">
        <v>276</v>
      </c>
      <c r="C132" s="63" t="s">
        <v>107</v>
      </c>
      <c r="D132" s="64"/>
      <c r="E132" s="64">
        <v>23981.8</v>
      </c>
      <c r="F132" s="92">
        <f t="shared" si="0"/>
        <v>130530.99999999993</v>
      </c>
      <c r="G132" s="13"/>
      <c r="H132" s="13"/>
      <c r="I132" s="13"/>
      <c r="J132" s="13"/>
    </row>
    <row r="133" spans="1:10" s="14" customFormat="1" ht="19.5" customHeight="1">
      <c r="A133" s="91">
        <v>43213</v>
      </c>
      <c r="B133" s="55">
        <v>279</v>
      </c>
      <c r="C133" s="63" t="s">
        <v>108</v>
      </c>
      <c r="D133" s="73"/>
      <c r="E133" s="64">
        <v>15000</v>
      </c>
      <c r="F133" s="92">
        <f t="shared" si="0"/>
        <v>115530.99999999993</v>
      </c>
      <c r="G133" s="13"/>
      <c r="H133" s="13"/>
      <c r="I133" s="13"/>
      <c r="J133" s="13"/>
    </row>
    <row r="134" spans="1:10" s="14" customFormat="1" ht="19.5" customHeight="1">
      <c r="A134" s="91">
        <v>43214</v>
      </c>
      <c r="B134" s="55">
        <v>5800339150</v>
      </c>
      <c r="C134" s="63" t="s">
        <v>99</v>
      </c>
      <c r="D134" s="73"/>
      <c r="E134" s="64">
        <v>58.47</v>
      </c>
      <c r="F134" s="92">
        <f t="shared" si="0"/>
        <v>115472.52999999993</v>
      </c>
      <c r="G134" s="13"/>
      <c r="H134" s="13"/>
      <c r="I134" s="13"/>
      <c r="J134" s="13"/>
    </row>
    <row r="135" spans="1:10" s="14" customFormat="1" ht="19.5" customHeight="1">
      <c r="A135" s="91">
        <v>43214</v>
      </c>
      <c r="B135" s="55">
        <v>277</v>
      </c>
      <c r="C135" s="63" t="s">
        <v>109</v>
      </c>
      <c r="D135" s="73"/>
      <c r="E135" s="64">
        <v>26568.7</v>
      </c>
      <c r="F135" s="92">
        <f t="shared" si="0"/>
        <v>88903.82999999993</v>
      </c>
      <c r="G135" s="13"/>
      <c r="H135" s="13"/>
      <c r="I135" s="13"/>
      <c r="J135" s="13"/>
    </row>
    <row r="136" spans="1:10" s="14" customFormat="1" ht="19.5" customHeight="1">
      <c r="A136" s="91">
        <v>43215</v>
      </c>
      <c r="B136" s="55" t="s">
        <v>110</v>
      </c>
      <c r="C136" s="62" t="s">
        <v>88</v>
      </c>
      <c r="D136" s="73"/>
      <c r="E136" s="61">
        <v>2250</v>
      </c>
      <c r="F136" s="92">
        <f t="shared" si="0"/>
        <v>86653.82999999993</v>
      </c>
      <c r="G136" s="13"/>
      <c r="H136" s="13"/>
      <c r="I136" s="13"/>
      <c r="J136" s="13"/>
    </row>
    <row r="137" spans="1:10" s="14" customFormat="1" ht="19.5" customHeight="1">
      <c r="A137" s="91">
        <v>43215</v>
      </c>
      <c r="B137" s="55" t="s">
        <v>110</v>
      </c>
      <c r="C137" s="62" t="s">
        <v>89</v>
      </c>
      <c r="D137" s="67"/>
      <c r="E137" s="61">
        <v>2250</v>
      </c>
      <c r="F137" s="92">
        <f t="shared" si="0"/>
        <v>84403.82999999993</v>
      </c>
      <c r="G137" s="13"/>
      <c r="H137" s="13"/>
      <c r="I137" s="13"/>
      <c r="J137" s="13"/>
    </row>
    <row r="138" spans="1:10" s="14" customFormat="1" ht="19.5" customHeight="1">
      <c r="A138" s="91">
        <v>43215</v>
      </c>
      <c r="B138" s="55" t="s">
        <v>111</v>
      </c>
      <c r="C138" s="57" t="s">
        <v>112</v>
      </c>
      <c r="D138" s="67"/>
      <c r="E138" s="61">
        <v>26500</v>
      </c>
      <c r="F138" s="92">
        <f t="shared" si="0"/>
        <v>57903.82999999993</v>
      </c>
      <c r="G138" s="13"/>
      <c r="H138" s="13"/>
      <c r="I138" s="13"/>
      <c r="J138" s="13"/>
    </row>
    <row r="139" spans="1:10" s="14" customFormat="1" ht="19.5" customHeight="1">
      <c r="A139" s="93">
        <v>43215</v>
      </c>
      <c r="B139" s="66">
        <v>4385159</v>
      </c>
      <c r="C139" s="57" t="s">
        <v>99</v>
      </c>
      <c r="D139" s="67"/>
      <c r="E139" s="67">
        <v>39.85</v>
      </c>
      <c r="F139" s="92">
        <f t="shared" si="0"/>
        <v>57863.97999999993</v>
      </c>
      <c r="G139" s="13"/>
      <c r="H139" s="13"/>
      <c r="I139" s="13"/>
      <c r="J139" s="13"/>
    </row>
    <row r="140" spans="1:10" s="14" customFormat="1" ht="19.5" customHeight="1">
      <c r="A140" s="91">
        <v>43216</v>
      </c>
      <c r="B140" s="55">
        <v>9271168</v>
      </c>
      <c r="C140" s="57" t="s">
        <v>99</v>
      </c>
      <c r="D140" s="73"/>
      <c r="E140" s="73">
        <v>46.51</v>
      </c>
      <c r="F140" s="92">
        <f t="shared" si="0"/>
        <v>57817.46999999993</v>
      </c>
      <c r="G140" s="13"/>
      <c r="H140" s="13"/>
      <c r="I140" s="13"/>
      <c r="J140" s="13"/>
    </row>
    <row r="141" spans="1:10" s="14" customFormat="1" ht="19.5" customHeight="1">
      <c r="A141" s="91">
        <v>43216</v>
      </c>
      <c r="B141" s="55">
        <v>278</v>
      </c>
      <c r="C141" s="63" t="s">
        <v>113</v>
      </c>
      <c r="D141" s="73"/>
      <c r="E141" s="73">
        <v>28250</v>
      </c>
      <c r="F141" s="92">
        <f t="shared" si="0"/>
        <v>29567.46999999993</v>
      </c>
      <c r="G141" s="13"/>
      <c r="H141" s="13"/>
      <c r="I141" s="13"/>
      <c r="J141" s="13"/>
    </row>
    <row r="142" spans="1:10" s="14" customFormat="1" ht="19.5" customHeight="1">
      <c r="A142" s="91">
        <v>43216</v>
      </c>
      <c r="B142" s="68" t="s">
        <v>120</v>
      </c>
      <c r="C142" s="63" t="s">
        <v>99</v>
      </c>
      <c r="D142" s="73"/>
      <c r="E142" s="74">
        <v>42.38</v>
      </c>
      <c r="F142" s="92">
        <f>+F141+D142-E142</f>
        <v>29525.089999999927</v>
      </c>
      <c r="G142" s="13"/>
      <c r="H142" s="13"/>
      <c r="I142" s="13"/>
      <c r="J142" s="13"/>
    </row>
    <row r="143" spans="1:10" s="14" customFormat="1" ht="19.5" customHeight="1">
      <c r="A143" s="91">
        <v>43217</v>
      </c>
      <c r="B143" s="68" t="s">
        <v>121</v>
      </c>
      <c r="C143" s="63" t="s">
        <v>122</v>
      </c>
      <c r="D143" s="73"/>
      <c r="E143" s="74">
        <v>175</v>
      </c>
      <c r="F143" s="92">
        <f>+F142+D143-E143</f>
        <v>29350.089999999927</v>
      </c>
      <c r="G143" s="13"/>
      <c r="H143" s="13"/>
      <c r="I143" s="13"/>
      <c r="J143" s="13"/>
    </row>
    <row r="144" spans="1:10" s="14" customFormat="1" ht="19.5" customHeight="1">
      <c r="A144" s="91">
        <v>43217</v>
      </c>
      <c r="B144" s="62">
        <v>640</v>
      </c>
      <c r="C144" s="63" t="s">
        <v>118</v>
      </c>
      <c r="D144" s="73">
        <v>397108.98</v>
      </c>
      <c r="E144" s="74"/>
      <c r="F144" s="92">
        <f>+F143+D144-E144</f>
        <v>426459.0699999999</v>
      </c>
      <c r="G144" s="13"/>
      <c r="H144" s="13"/>
      <c r="I144" s="13"/>
      <c r="J144" s="13"/>
    </row>
    <row r="145" spans="1:10" s="14" customFormat="1" ht="19.5" customHeight="1">
      <c r="A145" s="91">
        <v>43217</v>
      </c>
      <c r="B145" s="68" t="s">
        <v>123</v>
      </c>
      <c r="C145" s="63" t="s">
        <v>124</v>
      </c>
      <c r="D145" s="73">
        <v>2927</v>
      </c>
      <c r="E145" s="74"/>
      <c r="F145" s="92">
        <f>+F144+D145-E145</f>
        <v>429386.0699999999</v>
      </c>
      <c r="G145" s="13"/>
      <c r="H145" s="13"/>
      <c r="I145" s="13"/>
      <c r="J145" s="13"/>
    </row>
    <row r="146" spans="1:10" s="72" customFormat="1" ht="33" customHeight="1" thickBot="1">
      <c r="A146" s="69"/>
      <c r="B146" s="70"/>
      <c r="C146" s="71" t="s">
        <v>7</v>
      </c>
      <c r="D146" s="76">
        <f>SUM(D11:D145)</f>
        <v>826854.5</v>
      </c>
      <c r="E146" s="76">
        <f>SUM(E11:E145)</f>
        <v>488931.1699999999</v>
      </c>
      <c r="F146" s="77">
        <f>+F9+D146-E146</f>
        <v>429386.07000000007</v>
      </c>
      <c r="G146" s="21"/>
      <c r="H146" s="21"/>
      <c r="I146" s="21"/>
      <c r="J146" s="21"/>
    </row>
    <row r="147" spans="1:10" s="14" customFormat="1" ht="19.5" customHeight="1">
      <c r="A147" s="26"/>
      <c r="B147" s="37"/>
      <c r="C147" s="27"/>
      <c r="D147" s="28"/>
      <c r="E147" s="28"/>
      <c r="F147" s="29"/>
      <c r="G147" s="13"/>
      <c r="H147" s="13"/>
      <c r="I147" s="13"/>
      <c r="J147" s="13"/>
    </row>
    <row r="148" spans="1:10" s="14" customFormat="1" ht="19.5" customHeight="1">
      <c r="A148" s="30"/>
      <c r="B148" s="38"/>
      <c r="C148" s="21"/>
      <c r="D148" s="22"/>
      <c r="E148" s="22"/>
      <c r="F148" s="25"/>
      <c r="G148" s="13"/>
      <c r="H148" s="13"/>
      <c r="I148" s="13"/>
      <c r="J148" s="13"/>
    </row>
    <row r="149" spans="1:10" s="14" customFormat="1" ht="19.5" customHeight="1">
      <c r="A149" s="30"/>
      <c r="B149" s="38"/>
      <c r="C149" s="21"/>
      <c r="D149" s="22"/>
      <c r="E149" s="22"/>
      <c r="F149" s="25"/>
      <c r="G149" s="13"/>
      <c r="H149" s="13"/>
      <c r="I149" s="13"/>
      <c r="J149" s="13"/>
    </row>
    <row r="150" spans="1:10" s="14" customFormat="1" ht="19.5" customHeight="1">
      <c r="A150" s="45" t="s">
        <v>9</v>
      </c>
      <c r="B150" s="38"/>
      <c r="C150" s="21"/>
      <c r="D150" s="22"/>
      <c r="E150" s="22"/>
      <c r="F150" s="25"/>
      <c r="G150" s="13"/>
      <c r="H150" s="13"/>
      <c r="I150" s="13"/>
      <c r="J150" s="13"/>
    </row>
    <row r="151" spans="1:10" s="14" customFormat="1" ht="19.5" customHeight="1">
      <c r="A151" s="30"/>
      <c r="B151" s="38"/>
      <c r="C151" s="21"/>
      <c r="D151" s="22"/>
      <c r="E151" s="22"/>
      <c r="F151" s="25"/>
      <c r="G151" s="13"/>
      <c r="H151" s="13"/>
      <c r="I151" s="13"/>
      <c r="J151" s="13"/>
    </row>
    <row r="152" spans="1:10" s="14" customFormat="1" ht="19.5" customHeight="1">
      <c r="A152" s="30"/>
      <c r="B152" s="38"/>
      <c r="C152" s="21"/>
      <c r="D152" s="22"/>
      <c r="E152" s="22"/>
      <c r="F152" s="25"/>
      <c r="G152" s="13"/>
      <c r="H152" s="13"/>
      <c r="I152" s="13"/>
      <c r="J152" s="13"/>
    </row>
    <row r="153" spans="1:10" s="14" customFormat="1" ht="19.5" customHeight="1">
      <c r="A153" s="30"/>
      <c r="B153" s="38"/>
      <c r="C153" s="21"/>
      <c r="D153" s="22"/>
      <c r="E153" s="22"/>
      <c r="F153" s="25"/>
      <c r="G153" s="13"/>
      <c r="H153" s="13"/>
      <c r="I153" s="13"/>
      <c r="J153" s="13"/>
    </row>
    <row r="154" spans="1:10" s="14" customFormat="1" ht="19.5" customHeight="1">
      <c r="A154" s="30"/>
      <c r="B154" s="38"/>
      <c r="C154" s="21"/>
      <c r="D154" s="22"/>
      <c r="E154" s="22"/>
      <c r="F154" s="25"/>
      <c r="G154" s="13"/>
      <c r="H154" s="13"/>
      <c r="I154" s="13"/>
      <c r="J154" s="13"/>
    </row>
    <row r="155" spans="1:10" s="14" customFormat="1" ht="19.5" customHeight="1">
      <c r="A155" s="30"/>
      <c r="B155" s="38"/>
      <c r="C155" s="21"/>
      <c r="D155" s="22"/>
      <c r="E155" s="22"/>
      <c r="F155" s="25"/>
      <c r="G155" s="13"/>
      <c r="H155" s="13"/>
      <c r="I155" s="13"/>
      <c r="J155" s="13"/>
    </row>
    <row r="156" spans="1:10" s="14" customFormat="1" ht="19.5" customHeight="1">
      <c r="A156" s="30"/>
      <c r="B156" s="38"/>
      <c r="C156" s="21"/>
      <c r="D156" s="22"/>
      <c r="E156" s="22"/>
      <c r="F156" s="25"/>
      <c r="G156" s="13"/>
      <c r="H156" s="13"/>
      <c r="I156" s="13"/>
      <c r="J156" s="13"/>
    </row>
    <row r="157" spans="1:10" s="14" customFormat="1" ht="19.5" customHeight="1">
      <c r="A157" s="30"/>
      <c r="B157" s="38"/>
      <c r="C157" s="21"/>
      <c r="D157" s="22"/>
      <c r="E157" s="22"/>
      <c r="F157" s="25"/>
      <c r="G157" s="13"/>
      <c r="H157" s="13"/>
      <c r="I157" s="13"/>
      <c r="J157" s="13"/>
    </row>
    <row r="158" spans="1:10" s="14" customFormat="1" ht="19.5" customHeight="1">
      <c r="A158" s="30"/>
      <c r="B158" s="38"/>
      <c r="C158" s="21"/>
      <c r="D158" s="22"/>
      <c r="E158" s="22"/>
      <c r="F158" s="25"/>
      <c r="G158" s="13"/>
      <c r="H158" s="13"/>
      <c r="I158" s="13"/>
      <c r="J158" s="13"/>
    </row>
    <row r="159" spans="1:10" s="14" customFormat="1" ht="19.5" customHeight="1">
      <c r="A159" s="31"/>
      <c r="B159" s="39"/>
      <c r="C159" s="32"/>
      <c r="D159" s="33"/>
      <c r="E159" s="22"/>
      <c r="F159" s="25"/>
      <c r="G159" s="13"/>
      <c r="H159" s="13"/>
      <c r="I159" s="13"/>
      <c r="J159" s="13"/>
    </row>
    <row r="160" spans="1:10" s="14" customFormat="1" ht="19.5" customHeight="1">
      <c r="A160" s="31"/>
      <c r="B160" s="39"/>
      <c r="C160" s="32"/>
      <c r="D160" s="33"/>
      <c r="E160" s="22"/>
      <c r="F160" s="25"/>
      <c r="G160" s="13"/>
      <c r="H160" s="13"/>
      <c r="I160" s="13"/>
      <c r="J160" s="13"/>
    </row>
    <row r="161" spans="1:10" s="14" customFormat="1" ht="19.5" customHeight="1">
      <c r="A161" s="31"/>
      <c r="B161" s="39"/>
      <c r="C161" s="32"/>
      <c r="D161" s="33"/>
      <c r="E161" s="22"/>
      <c r="F161" s="25"/>
      <c r="G161" s="13"/>
      <c r="H161" s="13"/>
      <c r="I161" s="13"/>
      <c r="J161" s="13"/>
    </row>
    <row r="162" spans="1:10" s="14" customFormat="1" ht="19.5" customHeight="1">
      <c r="A162" s="31"/>
      <c r="B162" s="39"/>
      <c r="C162" s="32"/>
      <c r="D162" s="33"/>
      <c r="E162" s="22"/>
      <c r="F162" s="25"/>
      <c r="G162" s="13"/>
      <c r="H162" s="13"/>
      <c r="I162" s="13"/>
      <c r="J162" s="13"/>
    </row>
    <row r="163" spans="1:10" s="14" customFormat="1" ht="19.5" customHeight="1">
      <c r="A163" s="31"/>
      <c r="B163" s="39"/>
      <c r="C163" s="32"/>
      <c r="D163" s="33"/>
      <c r="E163" s="22"/>
      <c r="F163" s="25"/>
      <c r="G163" s="13"/>
      <c r="H163" s="13"/>
      <c r="I163" s="13"/>
      <c r="J163" s="13"/>
    </row>
    <row r="164" spans="1:10" s="14" customFormat="1" ht="19.5" customHeight="1">
      <c r="A164" s="31"/>
      <c r="B164" s="39"/>
      <c r="C164" s="32"/>
      <c r="D164" s="33"/>
      <c r="E164" s="22"/>
      <c r="F164" s="25"/>
      <c r="G164" s="13"/>
      <c r="H164" s="13"/>
      <c r="I164" s="13"/>
      <c r="J164" s="13"/>
    </row>
    <row r="165" spans="1:10" s="14" customFormat="1" ht="19.5" customHeight="1">
      <c r="A165" s="31"/>
      <c r="B165" s="39"/>
      <c r="C165" s="32"/>
      <c r="D165" s="33"/>
      <c r="E165" s="22"/>
      <c r="F165" s="25"/>
      <c r="G165" s="13"/>
      <c r="H165" s="13"/>
      <c r="I165" s="13"/>
      <c r="J165" s="13"/>
    </row>
    <row r="166" spans="1:10" s="14" customFormat="1" ht="19.5" customHeight="1">
      <c r="A166" s="31"/>
      <c r="B166" s="39"/>
      <c r="C166" s="32"/>
      <c r="D166" s="33"/>
      <c r="E166" s="22"/>
      <c r="F166" s="25"/>
      <c r="G166" s="13"/>
      <c r="H166" s="13"/>
      <c r="I166" s="13"/>
      <c r="J166" s="13"/>
    </row>
    <row r="167" spans="1:10" s="14" customFormat="1" ht="19.5" customHeight="1">
      <c r="A167" s="31"/>
      <c r="B167" s="39"/>
      <c r="C167" s="32"/>
      <c r="D167" s="33"/>
      <c r="E167" s="22"/>
      <c r="F167" s="25"/>
      <c r="G167" s="13"/>
      <c r="H167" s="13"/>
      <c r="I167" s="13"/>
      <c r="J167" s="13"/>
    </row>
    <row r="168" spans="1:10" s="14" customFormat="1" ht="19.5" customHeight="1">
      <c r="A168" s="31"/>
      <c r="B168" s="39"/>
      <c r="C168" s="32"/>
      <c r="D168" s="33"/>
      <c r="E168" s="22"/>
      <c r="F168" s="25"/>
      <c r="G168" s="13"/>
      <c r="H168" s="13"/>
      <c r="I168" s="13"/>
      <c r="J168" s="13"/>
    </row>
    <row r="169" spans="1:10" s="52" customFormat="1" ht="23.25" customHeight="1">
      <c r="A169" s="46"/>
      <c r="B169" s="47"/>
      <c r="C169" s="48"/>
      <c r="D169" s="49"/>
      <c r="E169" s="49"/>
      <c r="F169" s="50"/>
      <c r="G169" s="51"/>
      <c r="H169" s="51"/>
      <c r="I169" s="51"/>
      <c r="J169" s="51"/>
    </row>
    <row r="170" spans="1:10" s="14" customFormat="1" ht="19.5" customHeight="1">
      <c r="A170" s="23"/>
      <c r="B170" s="40"/>
      <c r="C170" s="13"/>
      <c r="D170" s="24"/>
      <c r="E170" s="22"/>
      <c r="F170" s="25"/>
      <c r="G170" s="13"/>
      <c r="H170" s="13"/>
      <c r="I170" s="13"/>
      <c r="J170" s="13"/>
    </row>
    <row r="171" spans="1:10" s="14" customFormat="1" ht="19.5" customHeight="1">
      <c r="A171" s="23"/>
      <c r="B171" s="40"/>
      <c r="C171" s="13"/>
      <c r="D171" s="24"/>
      <c r="E171" s="22"/>
      <c r="F171" s="25"/>
      <c r="G171" s="13"/>
      <c r="H171" s="13"/>
      <c r="I171" s="13"/>
      <c r="J171" s="13"/>
    </row>
    <row r="172" spans="1:10" s="14" customFormat="1" ht="19.5" customHeight="1">
      <c r="A172" s="18"/>
      <c r="B172" s="41"/>
      <c r="C172" s="19"/>
      <c r="D172" s="20"/>
      <c r="E172" s="20"/>
      <c r="F172" s="20"/>
      <c r="G172" s="13"/>
      <c r="H172" s="13"/>
      <c r="I172" s="13"/>
      <c r="J172" s="13"/>
    </row>
    <row r="173" spans="1:10" s="14" customFormat="1" ht="19.5" customHeight="1">
      <c r="A173" s="18"/>
      <c r="B173" s="41"/>
      <c r="C173" s="19"/>
      <c r="D173" s="20"/>
      <c r="E173" s="20"/>
      <c r="F173" s="20"/>
      <c r="G173" s="13"/>
      <c r="H173" s="13"/>
      <c r="I173" s="13"/>
      <c r="J173" s="13"/>
    </row>
    <row r="174" spans="1:10" s="14" customFormat="1" ht="19.5" customHeight="1">
      <c r="A174" s="18"/>
      <c r="B174" s="41"/>
      <c r="C174" s="19"/>
      <c r="D174" s="20"/>
      <c r="E174" s="20"/>
      <c r="F174" s="20"/>
      <c r="G174" s="13"/>
      <c r="H174" s="13"/>
      <c r="I174" s="13"/>
      <c r="J174" s="13"/>
    </row>
    <row r="175" spans="1:10" s="14" customFormat="1" ht="19.5" customHeight="1">
      <c r="A175" s="21"/>
      <c r="B175" s="38"/>
      <c r="C175" s="21"/>
      <c r="D175" s="22"/>
      <c r="E175" s="22"/>
      <c r="F175" s="22"/>
      <c r="G175" s="13"/>
      <c r="H175" s="13"/>
      <c r="I175" s="13"/>
      <c r="J175" s="13"/>
    </row>
    <row r="176" spans="1:10" s="14" customFormat="1" ht="19.5" customHeight="1">
      <c r="A176" s="21"/>
      <c r="B176" s="38"/>
      <c r="C176" s="21"/>
      <c r="D176" s="21"/>
      <c r="E176" s="21"/>
      <c r="F176" s="21"/>
      <c r="G176" s="13"/>
      <c r="H176" s="13"/>
      <c r="I176" s="13"/>
      <c r="J176" s="13"/>
    </row>
    <row r="177" spans="1:10" s="14" customFormat="1" ht="19.5" customHeight="1">
      <c r="A177" s="13"/>
      <c r="B177" s="42"/>
      <c r="C177" s="13"/>
      <c r="D177" s="13"/>
      <c r="E177" s="13"/>
      <c r="F177" s="13"/>
      <c r="G177" s="13"/>
      <c r="H177" s="13"/>
      <c r="I177" s="13"/>
      <c r="J177" s="13"/>
    </row>
    <row r="178" spans="1:10" s="14" customFormat="1" ht="19.5" customHeight="1">
      <c r="A178" s="13"/>
      <c r="B178" s="42"/>
      <c r="C178" s="13"/>
      <c r="D178" s="13"/>
      <c r="E178" s="13"/>
      <c r="F178" s="13"/>
      <c r="G178" s="13"/>
      <c r="H178" s="13"/>
      <c r="I178" s="13"/>
      <c r="J178" s="13"/>
    </row>
    <row r="179" spans="1:10" s="14" customFormat="1" ht="19.5" customHeight="1">
      <c r="A179" s="13"/>
      <c r="B179" s="42"/>
      <c r="C179" s="13"/>
      <c r="D179" s="13"/>
      <c r="E179" s="13"/>
      <c r="F179" s="13"/>
      <c r="G179" s="13"/>
      <c r="H179" s="13"/>
      <c r="I179" s="13"/>
      <c r="J179" s="13"/>
    </row>
    <row r="180" spans="1:10" s="14" customFormat="1" ht="19.5" customHeight="1">
      <c r="A180" s="13"/>
      <c r="B180" s="42"/>
      <c r="C180" s="13"/>
      <c r="D180" s="13"/>
      <c r="E180" s="13"/>
      <c r="F180" s="13"/>
      <c r="G180" s="13"/>
      <c r="H180" s="13"/>
      <c r="I180" s="13"/>
      <c r="J180" s="13"/>
    </row>
    <row r="181" spans="1:10" ht="19.5" customHeight="1">
      <c r="A181" s="5"/>
      <c r="B181" s="43"/>
      <c r="C181" s="5"/>
      <c r="D181" s="5"/>
      <c r="E181" s="5"/>
      <c r="F181" s="5"/>
      <c r="G181" s="5"/>
      <c r="H181" s="5"/>
      <c r="I181" s="5"/>
      <c r="J181" s="5"/>
    </row>
    <row r="182" spans="1:10" ht="19.5" customHeight="1">
      <c r="A182" s="5"/>
      <c r="B182" s="43"/>
      <c r="C182" s="5"/>
      <c r="D182" s="5"/>
      <c r="E182" s="5"/>
      <c r="F182" s="5"/>
      <c r="G182" s="5"/>
      <c r="H182" s="5"/>
      <c r="I182" s="5"/>
      <c r="J182" s="5"/>
    </row>
    <row r="183" spans="1:10" ht="19.5" customHeight="1">
      <c r="A183" s="5"/>
      <c r="B183" s="43"/>
      <c r="C183" s="5"/>
      <c r="D183" s="5"/>
      <c r="E183" s="5"/>
      <c r="F183" s="5"/>
      <c r="G183" s="5"/>
      <c r="H183" s="5"/>
      <c r="I183" s="5"/>
      <c r="J183" s="5"/>
    </row>
    <row r="184" spans="1:10" ht="19.5" customHeight="1">
      <c r="A184" s="5"/>
      <c r="B184" s="43"/>
      <c r="C184" s="5"/>
      <c r="D184" s="5"/>
      <c r="E184" s="5"/>
      <c r="F184" s="5"/>
      <c r="G184" s="5"/>
      <c r="H184" s="5"/>
      <c r="I184" s="5"/>
      <c r="J184" s="5"/>
    </row>
    <row r="185" spans="1:10" ht="15">
      <c r="A185" s="5"/>
      <c r="B185" s="43"/>
      <c r="C185" s="5"/>
      <c r="D185" s="5"/>
      <c r="E185" s="5"/>
      <c r="F185" s="5"/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  <row r="218" spans="7:10" ht="15">
      <c r="G218" s="5"/>
      <c r="H218" s="5"/>
      <c r="I218" s="5"/>
      <c r="J218" s="5"/>
    </row>
    <row r="219" spans="7:10" ht="15">
      <c r="G219" s="5"/>
      <c r="H219" s="5"/>
      <c r="I219" s="5"/>
      <c r="J219" s="5"/>
    </row>
    <row r="220" spans="7:10" ht="15">
      <c r="G220" s="5"/>
      <c r="H220" s="5"/>
      <c r="I220" s="5"/>
      <c r="J220" s="5"/>
    </row>
    <row r="221" spans="7:10" ht="15">
      <c r="G221" s="5"/>
      <c r="H221" s="5"/>
      <c r="I221" s="5"/>
      <c r="J221" s="5"/>
    </row>
    <row r="222" spans="7:10" ht="15">
      <c r="G222" s="5"/>
      <c r="H222" s="5"/>
      <c r="I222" s="5"/>
      <c r="J222" s="5"/>
    </row>
    <row r="223" spans="7:10" ht="15">
      <c r="G223" s="5"/>
      <c r="H223" s="5"/>
      <c r="I223" s="5"/>
      <c r="J223" s="5"/>
    </row>
    <row r="224" spans="7:10" ht="15">
      <c r="G224" s="5"/>
      <c r="H224" s="5"/>
      <c r="I224" s="5"/>
      <c r="J224" s="5"/>
    </row>
    <row r="225" spans="7:10" ht="15">
      <c r="G225" s="5"/>
      <c r="H225" s="5"/>
      <c r="I225" s="5"/>
      <c r="J225" s="5"/>
    </row>
    <row r="226" spans="7:10" ht="15">
      <c r="G226" s="5"/>
      <c r="H226" s="5"/>
      <c r="I226" s="5"/>
      <c r="J226" s="5"/>
    </row>
    <row r="227" spans="7:10" ht="15">
      <c r="G227" s="5"/>
      <c r="H227" s="5"/>
      <c r="I227" s="5"/>
      <c r="J227" s="5"/>
    </row>
    <row r="228" spans="7:10" ht="15">
      <c r="G228" s="5"/>
      <c r="H228" s="5"/>
      <c r="I228" s="5"/>
      <c r="J228" s="5"/>
    </row>
    <row r="229" spans="7:10" ht="15">
      <c r="G229" s="5"/>
      <c r="H229" s="5"/>
      <c r="I229" s="5"/>
      <c r="J229" s="5"/>
    </row>
    <row r="230" spans="7:10" ht="15">
      <c r="G230" s="5"/>
      <c r="H230" s="5"/>
      <c r="I230" s="5"/>
      <c r="J230" s="5"/>
    </row>
    <row r="231" spans="7:10" ht="15">
      <c r="G231" s="5"/>
      <c r="H231" s="5"/>
      <c r="I231" s="5"/>
      <c r="J231" s="5"/>
    </row>
    <row r="232" spans="7:10" ht="15">
      <c r="G232" s="5"/>
      <c r="H232" s="5"/>
      <c r="I232" s="5"/>
      <c r="J232" s="5"/>
    </row>
    <row r="233" spans="7:10" ht="15">
      <c r="G233" s="5"/>
      <c r="H233" s="5"/>
      <c r="I233" s="5"/>
      <c r="J233" s="5"/>
    </row>
    <row r="234" spans="7:10" ht="15">
      <c r="G234" s="5"/>
      <c r="H234" s="5"/>
      <c r="I234" s="5"/>
      <c r="J234" s="5"/>
    </row>
    <row r="235" spans="7:10" ht="15">
      <c r="G235" s="5"/>
      <c r="H235" s="5"/>
      <c r="I235" s="5"/>
      <c r="J235" s="5"/>
    </row>
    <row r="236" spans="7:10" ht="15">
      <c r="G236" s="5"/>
      <c r="H236" s="5"/>
      <c r="I236" s="5"/>
      <c r="J236" s="5"/>
    </row>
    <row r="237" spans="7:10" ht="15">
      <c r="G237" s="5"/>
      <c r="H237" s="5"/>
      <c r="I237" s="5"/>
      <c r="J237" s="5"/>
    </row>
    <row r="238" spans="7:10" ht="15">
      <c r="G238" s="5"/>
      <c r="H238" s="5"/>
      <c r="I238" s="5"/>
      <c r="J238" s="5"/>
    </row>
    <row r="239" spans="7:10" ht="15">
      <c r="G239" s="5"/>
      <c r="H239" s="5"/>
      <c r="I239" s="5"/>
      <c r="J239" s="5"/>
    </row>
    <row r="240" spans="7:10" ht="15">
      <c r="G240" s="5"/>
      <c r="H240" s="5"/>
      <c r="I240" s="5"/>
      <c r="J240" s="5"/>
    </row>
    <row r="241" spans="7:10" ht="15">
      <c r="G241" s="5"/>
      <c r="H241" s="5"/>
      <c r="I241" s="5"/>
      <c r="J241" s="5"/>
    </row>
    <row r="242" spans="7:10" ht="15">
      <c r="G242" s="5"/>
      <c r="H242" s="5"/>
      <c r="I242" s="5"/>
      <c r="J242" s="5"/>
    </row>
    <row r="243" spans="7:10" ht="15">
      <c r="G243" s="5"/>
      <c r="H243" s="5"/>
      <c r="I243" s="5"/>
      <c r="J243" s="5"/>
    </row>
    <row r="244" spans="7:10" ht="15">
      <c r="G244" s="5"/>
      <c r="H244" s="5"/>
      <c r="I244" s="5"/>
      <c r="J244" s="5"/>
    </row>
    <row r="245" spans="7:10" ht="15">
      <c r="G245" s="5"/>
      <c r="H245" s="5"/>
      <c r="I245" s="5"/>
      <c r="J245" s="5"/>
    </row>
    <row r="246" spans="7:10" ht="15">
      <c r="G246" s="5"/>
      <c r="H246" s="5"/>
      <c r="I246" s="5"/>
      <c r="J246" s="5"/>
    </row>
    <row r="247" spans="7:10" ht="15">
      <c r="G247" s="5"/>
      <c r="H247" s="5"/>
      <c r="I247" s="5"/>
      <c r="J247" s="5"/>
    </row>
    <row r="248" spans="7:10" ht="15">
      <c r="G248" s="5"/>
      <c r="H248" s="5"/>
      <c r="I248" s="5"/>
      <c r="J248" s="5"/>
    </row>
    <row r="249" spans="7:10" ht="15">
      <c r="G249" s="5"/>
      <c r="H249" s="5"/>
      <c r="I249" s="5"/>
      <c r="J249" s="5"/>
    </row>
    <row r="250" spans="7:10" ht="15">
      <c r="G250" s="5"/>
      <c r="H250" s="5"/>
      <c r="I250" s="5"/>
      <c r="J250" s="5"/>
    </row>
    <row r="251" spans="7:10" ht="15">
      <c r="G251" s="5"/>
      <c r="H251" s="5"/>
      <c r="I251" s="5"/>
      <c r="J251" s="5"/>
    </row>
    <row r="252" spans="7:10" ht="15">
      <c r="G252" s="5"/>
      <c r="H252" s="5"/>
      <c r="I252" s="5"/>
      <c r="J252" s="5"/>
    </row>
    <row r="253" spans="7:10" ht="15">
      <c r="G253" s="5"/>
      <c r="H253" s="5"/>
      <c r="I253" s="5"/>
      <c r="J253" s="5"/>
    </row>
    <row r="254" spans="7:10" ht="15">
      <c r="G254" s="5"/>
      <c r="H254" s="5"/>
      <c r="I254" s="5"/>
      <c r="J254" s="5"/>
    </row>
    <row r="255" spans="7:10" ht="15">
      <c r="G255" s="5"/>
      <c r="H255" s="5"/>
      <c r="I255" s="5"/>
      <c r="J255" s="5"/>
    </row>
    <row r="256" spans="7:10" ht="15">
      <c r="G256" s="5"/>
      <c r="H256" s="5"/>
      <c r="I256" s="5"/>
      <c r="J256" s="5"/>
    </row>
    <row r="257" spans="7:10" ht="15">
      <c r="G257" s="5"/>
      <c r="H257" s="5"/>
      <c r="I257" s="5"/>
      <c r="J257" s="5"/>
    </row>
    <row r="258" spans="7:10" ht="15">
      <c r="G258" s="5"/>
      <c r="H258" s="5"/>
      <c r="I258" s="5"/>
      <c r="J258" s="5"/>
    </row>
    <row r="259" spans="7:10" ht="15">
      <c r="G259" s="5"/>
      <c r="H259" s="5"/>
      <c r="I259" s="5"/>
      <c r="J259" s="5"/>
    </row>
    <row r="260" spans="7:10" ht="15">
      <c r="G260" s="5"/>
      <c r="H260" s="5"/>
      <c r="I260" s="5"/>
      <c r="J260" s="5"/>
    </row>
    <row r="261" spans="7:10" ht="15">
      <c r="G261" s="5"/>
      <c r="H261" s="5"/>
      <c r="I261" s="5"/>
      <c r="J261" s="5"/>
    </row>
    <row r="262" spans="7:10" ht="15">
      <c r="G262" s="5"/>
      <c r="H262" s="5"/>
      <c r="I262" s="5"/>
      <c r="J262" s="5"/>
    </row>
    <row r="263" spans="7:10" ht="15">
      <c r="G263" s="5"/>
      <c r="H263" s="5"/>
      <c r="I263" s="5"/>
      <c r="J263" s="5"/>
    </row>
    <row r="264" spans="7:10" ht="15">
      <c r="G264" s="5"/>
      <c r="H264" s="5"/>
      <c r="I264" s="5"/>
      <c r="J264" s="5"/>
    </row>
    <row r="265" spans="7:10" ht="15">
      <c r="G265" s="5"/>
      <c r="H265" s="5"/>
      <c r="I265" s="5"/>
      <c r="J265" s="5"/>
    </row>
    <row r="266" spans="7:10" ht="15">
      <c r="G266" s="5"/>
      <c r="H266" s="5"/>
      <c r="I266" s="5"/>
      <c r="J266" s="5"/>
    </row>
    <row r="267" spans="7:10" ht="15">
      <c r="G267" s="5"/>
      <c r="H267" s="5"/>
      <c r="I267" s="5"/>
      <c r="J267" s="5"/>
    </row>
    <row r="268" spans="7:10" ht="15">
      <c r="G268" s="5"/>
      <c r="H268" s="5"/>
      <c r="I268" s="5"/>
      <c r="J268" s="5"/>
    </row>
    <row r="269" spans="7:10" ht="15">
      <c r="G269" s="5"/>
      <c r="H269" s="5"/>
      <c r="I269" s="5"/>
      <c r="J269" s="5"/>
    </row>
    <row r="270" spans="7:10" ht="15">
      <c r="G270" s="5"/>
      <c r="H270" s="5"/>
      <c r="I270" s="5"/>
      <c r="J270" s="5"/>
    </row>
    <row r="271" spans="7:10" ht="15">
      <c r="G271" s="5"/>
      <c r="H271" s="5"/>
      <c r="I271" s="5"/>
      <c r="J271" s="5"/>
    </row>
    <row r="272" spans="7:10" ht="15">
      <c r="G272" s="5"/>
      <c r="H272" s="5"/>
      <c r="I272" s="5"/>
      <c r="J272" s="5"/>
    </row>
    <row r="273" spans="7:10" ht="15">
      <c r="G273" s="5"/>
      <c r="H273" s="5"/>
      <c r="I273" s="5"/>
      <c r="J273" s="5"/>
    </row>
    <row r="274" spans="7:10" ht="15">
      <c r="G274" s="5"/>
      <c r="H274" s="5"/>
      <c r="I274" s="5"/>
      <c r="J274" s="5"/>
    </row>
    <row r="275" spans="7:10" ht="15">
      <c r="G275" s="5"/>
      <c r="H275" s="5"/>
      <c r="I275" s="5"/>
      <c r="J275" s="5"/>
    </row>
    <row r="276" spans="7:10" ht="15">
      <c r="G276" s="5"/>
      <c r="H276" s="5"/>
      <c r="I276" s="5"/>
      <c r="J276" s="5"/>
    </row>
    <row r="277" spans="7:10" ht="15">
      <c r="G277" s="5"/>
      <c r="H277" s="5"/>
      <c r="I277" s="5"/>
      <c r="J277" s="5"/>
    </row>
    <row r="278" spans="7:10" ht="15">
      <c r="G278" s="5"/>
      <c r="H278" s="5"/>
      <c r="I278" s="5"/>
      <c r="J278" s="5"/>
    </row>
    <row r="279" spans="7:10" ht="15">
      <c r="G279" s="5"/>
      <c r="H279" s="5"/>
      <c r="I279" s="5"/>
      <c r="J279" s="5"/>
    </row>
    <row r="280" spans="7:10" ht="15">
      <c r="G280" s="5"/>
      <c r="H280" s="5"/>
      <c r="I280" s="5"/>
      <c r="J280" s="5"/>
    </row>
    <row r="281" spans="7:10" ht="15">
      <c r="G281" s="5"/>
      <c r="H281" s="5"/>
      <c r="I281" s="5"/>
      <c r="J281" s="5"/>
    </row>
    <row r="282" spans="7:10" ht="15">
      <c r="G282" s="5"/>
      <c r="H282" s="5"/>
      <c r="I282" s="5"/>
      <c r="J282" s="5"/>
    </row>
    <row r="283" spans="7:10" ht="15">
      <c r="G283" s="5"/>
      <c r="H283" s="5"/>
      <c r="I283" s="5"/>
      <c r="J283" s="5"/>
    </row>
    <row r="284" spans="7:10" ht="15">
      <c r="G284" s="5"/>
      <c r="H284" s="5"/>
      <c r="I284" s="5"/>
      <c r="J284" s="5"/>
    </row>
    <row r="285" spans="7:10" ht="15">
      <c r="G285" s="5"/>
      <c r="H285" s="5"/>
      <c r="I285" s="5"/>
      <c r="J285" s="5"/>
    </row>
    <row r="286" spans="7:10" ht="15">
      <c r="G286" s="5"/>
      <c r="H286" s="5"/>
      <c r="I286" s="5"/>
      <c r="J286" s="5"/>
    </row>
    <row r="287" spans="7:10" ht="15">
      <c r="G287" s="5"/>
      <c r="H287" s="5"/>
      <c r="I287" s="5"/>
      <c r="J287" s="5"/>
    </row>
    <row r="288" spans="7:10" ht="15">
      <c r="G288" s="5"/>
      <c r="H288" s="5"/>
      <c r="I288" s="5"/>
      <c r="J288" s="5"/>
    </row>
    <row r="289" spans="7:10" ht="15">
      <c r="G289" s="5"/>
      <c r="H289" s="5"/>
      <c r="I289" s="5"/>
      <c r="J289" s="5"/>
    </row>
    <row r="290" spans="7:10" ht="15">
      <c r="G290" s="5"/>
      <c r="H290" s="5"/>
      <c r="I290" s="5"/>
      <c r="J290" s="5"/>
    </row>
    <row r="291" spans="7:10" ht="15">
      <c r="G291" s="5"/>
      <c r="H291" s="5"/>
      <c r="I291" s="5"/>
      <c r="J291" s="5"/>
    </row>
    <row r="292" spans="7:10" ht="15">
      <c r="G292" s="5"/>
      <c r="H292" s="5"/>
      <c r="I292" s="5"/>
      <c r="J292" s="5"/>
    </row>
    <row r="293" spans="7:10" ht="15">
      <c r="G293" s="5"/>
      <c r="H293" s="5"/>
      <c r="I293" s="5"/>
      <c r="J293" s="5"/>
    </row>
    <row r="294" spans="7:10" ht="15">
      <c r="G294" s="5"/>
      <c r="H294" s="5"/>
      <c r="I294" s="5"/>
      <c r="J294" s="5"/>
    </row>
    <row r="295" spans="7:10" ht="15">
      <c r="G295" s="5"/>
      <c r="H295" s="5"/>
      <c r="I295" s="5"/>
      <c r="J295" s="5"/>
    </row>
    <row r="296" spans="7:10" ht="15">
      <c r="G296" s="5"/>
      <c r="H296" s="5"/>
      <c r="I296" s="5"/>
      <c r="J296" s="5"/>
    </row>
    <row r="297" spans="7:10" ht="15">
      <c r="G297" s="5"/>
      <c r="H297" s="5"/>
      <c r="I297" s="5"/>
      <c r="J297" s="5"/>
    </row>
    <row r="298" spans="7:10" ht="15">
      <c r="G298" s="5"/>
      <c r="H298" s="5"/>
      <c r="I298" s="5"/>
      <c r="J298" s="5"/>
    </row>
    <row r="299" spans="7:10" ht="15">
      <c r="G299" s="5"/>
      <c r="H299" s="5"/>
      <c r="I299" s="5"/>
      <c r="J299" s="5"/>
    </row>
    <row r="300" spans="7:10" ht="15">
      <c r="G300" s="5"/>
      <c r="H300" s="5"/>
      <c r="I300" s="5"/>
      <c r="J300" s="5"/>
    </row>
    <row r="301" spans="7:10" ht="15">
      <c r="G301" s="5"/>
      <c r="H301" s="5"/>
      <c r="I301" s="5"/>
      <c r="J301" s="5"/>
    </row>
    <row r="302" spans="7:10" ht="15">
      <c r="G302" s="5"/>
      <c r="H302" s="5"/>
      <c r="I302" s="5"/>
      <c r="J302" s="5"/>
    </row>
    <row r="303" spans="7:10" ht="15">
      <c r="G303" s="5"/>
      <c r="H303" s="5"/>
      <c r="I303" s="5"/>
      <c r="J303" s="5"/>
    </row>
    <row r="304" spans="7:10" ht="15">
      <c r="G304" s="5"/>
      <c r="H304" s="5"/>
      <c r="I304" s="5"/>
      <c r="J304" s="5"/>
    </row>
    <row r="305" spans="7:10" ht="15">
      <c r="G305" s="5"/>
      <c r="H305" s="5"/>
      <c r="I305" s="5"/>
      <c r="J305" s="5"/>
    </row>
    <row r="306" spans="7:10" ht="15">
      <c r="G306" s="5"/>
      <c r="H306" s="5"/>
      <c r="I306" s="5"/>
      <c r="J306" s="5"/>
    </row>
    <row r="307" spans="7:10" ht="15">
      <c r="G307" s="5"/>
      <c r="H307" s="5"/>
      <c r="I307" s="5"/>
      <c r="J307" s="5"/>
    </row>
    <row r="308" spans="7:10" ht="15">
      <c r="G308" s="5"/>
      <c r="H308" s="5"/>
      <c r="I308" s="5"/>
      <c r="J308" s="5"/>
    </row>
    <row r="309" spans="7:10" ht="15">
      <c r="G309" s="5"/>
      <c r="H309" s="5"/>
      <c r="I309" s="5"/>
      <c r="J309" s="5"/>
    </row>
    <row r="310" spans="7:10" ht="15">
      <c r="G310" s="5"/>
      <c r="H310" s="5"/>
      <c r="I310" s="5"/>
      <c r="J310" s="5"/>
    </row>
    <row r="311" spans="7:10" ht="15">
      <c r="G311" s="5"/>
      <c r="H311" s="5"/>
      <c r="I311" s="5"/>
      <c r="J311" s="5"/>
    </row>
    <row r="312" spans="7:10" ht="15">
      <c r="G312" s="5"/>
      <c r="H312" s="5"/>
      <c r="I312" s="5"/>
      <c r="J312" s="5"/>
    </row>
    <row r="313" spans="7:10" ht="15">
      <c r="G313" s="5"/>
      <c r="H313" s="5"/>
      <c r="I313" s="5"/>
      <c r="J313" s="5"/>
    </row>
    <row r="314" spans="7:10" ht="15">
      <c r="G314" s="5"/>
      <c r="H314" s="5"/>
      <c r="I314" s="5"/>
      <c r="J314" s="5"/>
    </row>
    <row r="315" spans="7:10" ht="15">
      <c r="G315" s="5"/>
      <c r="H315" s="5"/>
      <c r="I315" s="5"/>
      <c r="J315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Nelly María Sanchez Nuñez</cp:lastModifiedBy>
  <cp:lastPrinted>2017-11-14T14:23:17Z</cp:lastPrinted>
  <dcterms:created xsi:type="dcterms:W3CDTF">2014-09-26T19:29:06Z</dcterms:created>
  <dcterms:modified xsi:type="dcterms:W3CDTF">2018-05-03T15:47:56Z</dcterms:modified>
  <cp:category/>
  <cp:version/>
  <cp:contentType/>
  <cp:contentStatus/>
</cp:coreProperties>
</file>